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ena\KASA\DRUKI\"/>
    </mc:Choice>
  </mc:AlternateContent>
  <xr:revisionPtr revIDLastSave="0" documentId="13_ncr:1_{029191C8-D52C-40CD-955C-517247EFF6AC}" xr6:coauthVersionLast="47" xr6:coauthVersionMax="47" xr10:uidLastSave="{00000000-0000-0000-0000-000000000000}"/>
  <workbookProtection workbookAlgorithmName="SHA-512" workbookHashValue="8kO8XCT41htvwEMNTnzE98z8KbKByoSr8X+oRzn931J+ihZ95qm7dbawd7cmnFib+seN8Z9vRLq9mZ9NMcRwBw==" workbookSaltValue="/WVs6NtDqITjo7nkuT2AUg==" workbookSpinCount="100000" lockStructure="1"/>
  <bookViews>
    <workbookView xWindow="28680" yWindow="-120" windowWidth="29040" windowHeight="15720" xr2:uid="{00000000-000D-0000-FFFF-FFFF00000000}"/>
  </bookViews>
  <sheets>
    <sheet name="wielkanoc" sheetId="1" r:id="rId1"/>
  </sheets>
  <definedNames>
    <definedName name="_xlnm.Print_Titles" localSheetId="0">wielkanoc!$10:$10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1" l="1"/>
  <c r="E20" i="1"/>
  <c r="I15" i="1" l="1"/>
  <c r="E96" i="1"/>
  <c r="E59" i="1"/>
  <c r="E61" i="1"/>
  <c r="E62" i="1"/>
  <c r="E60" i="1"/>
  <c r="E63" i="1"/>
  <c r="E13" i="1"/>
  <c r="E14" i="1"/>
  <c r="E17" i="1"/>
  <c r="E12" i="1"/>
  <c r="E27" i="1"/>
  <c r="E22" i="1"/>
  <c r="E24" i="1"/>
  <c r="E29" i="1"/>
  <c r="E23" i="1"/>
  <c r="E26" i="1"/>
  <c r="E28" i="1"/>
  <c r="E25" i="1"/>
  <c r="E19" i="1"/>
  <c r="E32" i="1"/>
  <c r="E33" i="1"/>
  <c r="E31" i="1"/>
  <c r="F8" i="1" l="1"/>
  <c r="E105" i="1"/>
  <c r="I101" i="1"/>
  <c r="E106" i="1"/>
  <c r="E104" i="1"/>
  <c r="E103" i="1"/>
  <c r="E102" i="1"/>
  <c r="E54" i="1"/>
  <c r="E53" i="1"/>
  <c r="E52" i="1"/>
  <c r="I51" i="1"/>
  <c r="E100" i="1"/>
  <c r="E99" i="1"/>
  <c r="E98" i="1"/>
  <c r="E97" i="1"/>
  <c r="E95" i="1"/>
  <c r="E94" i="1"/>
  <c r="E93" i="1"/>
  <c r="E91" i="1"/>
  <c r="E90" i="1"/>
  <c r="E89" i="1"/>
  <c r="E87" i="1"/>
  <c r="E86" i="1"/>
  <c r="E85" i="1"/>
  <c r="E83" i="1"/>
  <c r="E82" i="1"/>
  <c r="E81" i="1"/>
  <c r="E79" i="1"/>
  <c r="E78" i="1"/>
  <c r="E77" i="1"/>
  <c r="E76" i="1"/>
  <c r="E74" i="1"/>
  <c r="E73" i="1"/>
  <c r="E72" i="1"/>
  <c r="E71" i="1"/>
  <c r="E69" i="1"/>
  <c r="E68" i="1"/>
  <c r="E67" i="1"/>
  <c r="E66" i="1"/>
  <c r="E57" i="1"/>
  <c r="E56" i="1"/>
  <c r="I92" i="1"/>
  <c r="I56" i="1"/>
  <c r="I57" i="1"/>
  <c r="I12" i="1"/>
  <c r="E50" i="1"/>
  <c r="E49" i="1"/>
  <c r="E48" i="1"/>
  <c r="E47" i="1"/>
  <c r="E42" i="1"/>
  <c r="E41" i="1"/>
  <c r="E40" i="1"/>
  <c r="E45" i="1"/>
  <c r="E44" i="1"/>
  <c r="E38" i="1"/>
  <c r="E37" i="1"/>
  <c r="E36" i="1"/>
  <c r="I43" i="1"/>
  <c r="I39" i="1"/>
  <c r="I46" i="1"/>
  <c r="I27" i="1"/>
  <c r="I22" i="1"/>
  <c r="I24" i="1"/>
  <c r="I19" i="1"/>
  <c r="I29" i="1"/>
  <c r="I23" i="1"/>
  <c r="I26" i="1"/>
  <c r="I28" i="1"/>
  <c r="I25" i="1"/>
  <c r="I13" i="1"/>
  <c r="I14" i="1"/>
  <c r="I17" i="1"/>
  <c r="I59" i="1"/>
  <c r="I61" i="1"/>
  <c r="I62" i="1"/>
  <c r="I60" i="1"/>
  <c r="I63" i="1"/>
  <c r="I65" i="1"/>
  <c r="I70" i="1"/>
  <c r="I75" i="1"/>
  <c r="I80" i="1"/>
  <c r="I84" i="1"/>
  <c r="I88" i="1"/>
  <c r="I96" i="1"/>
  <c r="I97" i="1"/>
  <c r="I98" i="1"/>
  <c r="I99" i="1"/>
  <c r="I100" i="1"/>
  <c r="I35" i="1"/>
  <c r="I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 Urbański</author>
  </authors>
  <commentList>
    <comment ref="F8" authorId="0" shapeId="0" xr:uid="{00000000-0006-0000-0000-000001000000}">
      <text>
        <r>
          <rPr>
            <b/>
            <sz val="10"/>
            <color rgb="FF000000"/>
            <rFont val="Tahoma"/>
            <family val="2"/>
            <charset val="238"/>
          </rPr>
          <t>Antoni Urbański: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liczba kontrolna</t>
        </r>
      </text>
    </comment>
    <comment ref="E10" authorId="0" shapeId="0" xr:uid="{00000000-0006-0000-0000-000002000000}">
      <text>
        <r>
          <rPr>
            <b/>
            <sz val="10"/>
            <color rgb="FF000000"/>
            <rFont val="Tahoma"/>
            <family val="2"/>
            <charset val="238"/>
          </rPr>
          <t>Antoni Urbański:</t>
        </r>
        <r>
          <rPr>
            <sz val="10"/>
            <color rgb="FF000000"/>
            <rFont val="Tahoma"/>
            <family val="2"/>
            <charset val="238"/>
          </rPr>
          <t xml:space="preserve">
</t>
        </r>
        <r>
          <rPr>
            <sz val="10"/>
            <color rgb="FF000000"/>
            <rFont val="Tahoma"/>
            <family val="2"/>
            <charset val="238"/>
          </rPr>
          <t>razem szt, kg, porcji</t>
        </r>
      </text>
    </comment>
  </commentList>
</comments>
</file>

<file path=xl/sharedStrings.xml><?xml version="1.0" encoding="utf-8"?>
<sst xmlns="http://schemas.openxmlformats.org/spreadsheetml/2006/main" count="187" uniqueCount="114">
  <si>
    <t>roladka wieprzowa z suszonymi pomidorami i borowikami 3 porcje</t>
  </si>
  <si>
    <t>pyzy drożdżowe  8 szt.</t>
  </si>
  <si>
    <t>kapusta modra z rodzynkami</t>
  </si>
  <si>
    <t>sos</t>
  </si>
  <si>
    <t>W/M 1 Mała patera wielkanocna z mięsem (8 porcji)</t>
  </si>
  <si>
    <t>indyk pieczony dekorowany owocami egzotycznymi 2 porcje</t>
  </si>
  <si>
    <t>pasta jajeczna zawinięta w szynce 2 porcje</t>
  </si>
  <si>
    <t>szparagi w szynce 2 porcje</t>
  </si>
  <si>
    <t>W/M 2 Średnia patera wielkanocna z mięsem (12 porcji)</t>
  </si>
  <si>
    <t>pasta jajeczna zawinięta w szynce 4 porcje</t>
  </si>
  <si>
    <t>szparagi w szynce 4 porcje</t>
  </si>
  <si>
    <t>W/M 3 Duża patera wielkanocna z mięsem (19 porcji)</t>
  </si>
  <si>
    <t>schab pieczony ze śliwką 4 porcje</t>
  </si>
  <si>
    <t>indyk pieczony dekorowany owocami egzotycznymi 4 porcje</t>
  </si>
  <si>
    <t>pasta jajeczna zawinięta w szynce 5 porcji</t>
  </si>
  <si>
    <t>szparagi w szynce 6 porcji</t>
  </si>
  <si>
    <t>cena za usługę:</t>
  </si>
  <si>
    <t>lp</t>
  </si>
  <si>
    <t>co</t>
  </si>
  <si>
    <t>gram</t>
  </si>
  <si>
    <t>X</t>
  </si>
  <si>
    <t>razem</t>
  </si>
  <si>
    <t>szt</t>
  </si>
  <si>
    <t>wartość</t>
  </si>
  <si>
    <t xml:space="preserve"> cena </t>
  </si>
  <si>
    <t>szt.</t>
  </si>
  <si>
    <t>porcja</t>
  </si>
  <si>
    <t>kg.</t>
  </si>
  <si>
    <t>l.</t>
  </si>
  <si>
    <t>pasztet z drobiu z żurawiną 3 szt</t>
  </si>
  <si>
    <t>pasztet wieprzowy z boczkiem i śliwką 3 szt</t>
  </si>
  <si>
    <t>Ciepły Zestaw Wielkanocny C /W 1 (9 porcji)</t>
  </si>
  <si>
    <t>Ciepły Zestaw Wielkanocny C /W 2  (9 porcji)</t>
  </si>
  <si>
    <t>Pasztet patera (9 porcji)</t>
  </si>
  <si>
    <t>pasztet wieprzowy z majerankiem 3 szt</t>
  </si>
  <si>
    <t>chleb do serwowania  zupy  – 1 szt</t>
  </si>
  <si>
    <t>z wędzonego łososia i jaj przepiórczych, rucoli i roszponki polana oliwą truflową 1kg</t>
  </si>
  <si>
    <t>jarzynowa tradycyjna 1,5 kg</t>
  </si>
  <si>
    <t>mix sałat z brzoskwinią, ananasem, camembertem smażonym, prażonymi orzechami i sosem vinegrette 1 kg</t>
  </si>
  <si>
    <t>Nazwisko, imię:</t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</si>
  <si>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galat wieprzowy (5 porcji)</t>
    </r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</si>
  <si>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galaretki z kurczaka (5 porcji)</t>
    </r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</si>
  <si>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ruloniki z szynki z pastą jajeczną ze szczypiorkiem (10 szt)</t>
    </r>
  </si>
  <si>
    <t>flaki wołowe - 1 litr</t>
  </si>
  <si>
    <t>dodatkowy sos pieczeniowy 0,9 l</t>
  </si>
  <si>
    <t>dodatkowy sos grzybowy 0,9 l</t>
  </si>
  <si>
    <t>z pastą z wędzonej papryki i pomidorów z zielona pietruszką 10 szt</t>
  </si>
  <si>
    <t>z pastą z serem feta i papryką 10 szt</t>
  </si>
  <si>
    <t>z pastą z wędzonym pstrągiem na roszponce 10 szt</t>
  </si>
  <si>
    <t>z pastą z wędzonej papryki i pomidorów z zielona pietruszką 5 szt</t>
  </si>
  <si>
    <t>z pastą z serem feta i papryką 5 szt</t>
  </si>
  <si>
    <t>z pastą z wędzonym pstrągiem na roszponce 5 szt</t>
  </si>
  <si>
    <r>
      <rPr>
        <b/>
        <sz val="14"/>
        <rFont val="Arial"/>
        <family val="2"/>
      </rPr>
      <t xml:space="preserve">Patera </t>
    </r>
    <r>
      <rPr>
        <sz val="14"/>
        <rFont val="Arial"/>
        <family val="2"/>
      </rPr>
      <t>- jajko w szynce na sałatce jarzynowej (6 porcji)</t>
    </r>
  </si>
  <si>
    <t>WR/2 Średnia patera z rybami wielkanocna (12 porcji)</t>
  </si>
  <si>
    <t>WIELKANOC 2026</t>
  </si>
  <si>
    <t>żur wielkanocny  z białą kiełbasa i jajkiem – 1 litr</t>
  </si>
  <si>
    <t>kaczka w całości w sosie żurawinowym z pieczonymi jabłkami   (porcjowana na 4)</t>
  </si>
  <si>
    <t>rarytas wieprzowy w sosie chrzanowym 3 porcje</t>
  </si>
  <si>
    <t>zraz wołowy po staropolsku  3 porcje</t>
  </si>
  <si>
    <t xml:space="preserve">telefon kontaktowy: </t>
  </si>
  <si>
    <t>sakiewki drobiowe z serem i papryką i bazylią 3 porcje</t>
  </si>
  <si>
    <t>kotlet de Volaille z kurczaka 3 porcje</t>
  </si>
  <si>
    <r>
      <rPr>
        <b/>
        <sz val="14"/>
        <rFont val="Arial"/>
        <family val="2"/>
      </rPr>
      <t>Patera</t>
    </r>
    <r>
      <rPr>
        <sz val="14"/>
        <rFont val="Arial"/>
        <family val="2"/>
      </rPr>
      <t xml:space="preserve"> - szparagi w szynce (8 porcji)</t>
    </r>
  </si>
  <si>
    <t>perliczka w całości w sosie pomarańczowo- tymiankowym (porcjowana na 2)</t>
  </si>
  <si>
    <t>perliczka w sosie pomarańczowo- tymiankowym 2 porcje</t>
  </si>
  <si>
    <t>Ciepły Zestaw Wielkanocny C /W 3 (4 porcje)</t>
  </si>
  <si>
    <t>Ciepły Zestaw Wielkanocny C /W 4  (4 porcje)</t>
  </si>
  <si>
    <t>kaczka w całości w sosie żurawinowym z pieczonymi jabłkami 4 porcje</t>
  </si>
  <si>
    <t>Specjalność firmy:</t>
  </si>
  <si>
    <t>golonka pieczona po bawarsku 700g /szt</t>
  </si>
  <si>
    <t>camembert panierowany z ananasem i żurawiną  2 porcje</t>
  </si>
  <si>
    <t>kotleciki buraczane zapiekane z pomidorem i serem pleśniowym 2 porcje</t>
  </si>
  <si>
    <t>sznycel szpinakowy z mozarellą i grillowanymi warzywami  2 porcje</t>
  </si>
  <si>
    <t>kotlet de Volaille z kurczaka 1 porcja</t>
  </si>
  <si>
    <t>zraz wołowy po staropolsku  1 porcja</t>
  </si>
  <si>
    <t>rarytas wieprzowy w sosie chrzanowym 1 porcja</t>
  </si>
  <si>
    <t>pieczeń z sarny z jagodami jałowca w sosie rydzowym 1 porcja</t>
  </si>
  <si>
    <t>cielęcina z szałwią z pieczonymi pomidorami 1 porcja</t>
  </si>
  <si>
    <t>roladka wieprzowa z suszonymi pomidorami i borowikami 1 porcja</t>
  </si>
  <si>
    <t>Sosy:</t>
  </si>
  <si>
    <t>Zupy:</t>
  </si>
  <si>
    <t>Sałatki:</t>
  </si>
  <si>
    <t>Dodatki do zup:</t>
  </si>
  <si>
    <t>Patery:</t>
  </si>
  <si>
    <t>schab pieczony ze śliwką 2 porcje</t>
  </si>
  <si>
    <t>schab pieczony ze śliwką 2 porcje</t>
  </si>
  <si>
    <t>łosoś gotowany w białym winie na postumencie z cytryny 4 porcje</t>
  </si>
  <si>
    <t>pstrąg Agrykola w galarecie 4 porcje</t>
  </si>
  <si>
    <t>sandacz w galarecie 4 porcje</t>
  </si>
  <si>
    <t>Patera Jaj wielkanocnych 30 (połówek)</t>
  </si>
  <si>
    <t>Mała Patera Jaj wielkanocnych 15 (połówek)</t>
  </si>
  <si>
    <t>Anipasto wegetariańskie 20 porcji</t>
  </si>
  <si>
    <t>patison marynowany</t>
  </si>
  <si>
    <t>pieczarki pieczone na maśle czosnkowym</t>
  </si>
  <si>
    <t>papryczka faszerowana serem feta</t>
  </si>
  <si>
    <t>cukinia z kozim serem</t>
  </si>
  <si>
    <t>bakłażan z mozarellą i pomidorem</t>
  </si>
  <si>
    <t>Cezar, kurczak grillowany z grzankami na sałacie lodowej z oliwą z oliwek 1 kg</t>
  </si>
  <si>
    <t>makaronowo – brokułowa  z kolorowego makaronu, jajka i brokułem w sosie majonezowym 1kg</t>
  </si>
  <si>
    <t>Danie wegetariańskie:</t>
  </si>
  <si>
    <t>Zestawy dań głównych:</t>
  </si>
  <si>
    <t>Dania mięsne:</t>
  </si>
  <si>
    <t>godzina - zostanie podana w mailu potwierdzającym</t>
  </si>
  <si>
    <t xml:space="preserve">forma płatności: - gotówka </t>
  </si>
  <si>
    <t>adres odbioru: ul. Piątkowska 94/3b - wejście główne DS. Danuśka (wjazd ulicą Nasienną)</t>
  </si>
  <si>
    <t>data odbioru: 04.04.2026 SOBOTA</t>
  </si>
  <si>
    <t>sakiewka drobiowa z serem i papryką i bazylią 1 porcja</t>
  </si>
  <si>
    <t>sznycel szpinakowy z grillowanymi warzywami i mozzarellą 1 szt</t>
  </si>
  <si>
    <t>camembert panierowany z ananasem i żurawiną  1 szt</t>
  </si>
  <si>
    <t>kotleciki buraczane zapiekane z pomidorem i serem pleśniowym 1 szt</t>
  </si>
  <si>
    <t>pieczeń z sarny z jagodami jałowca w sosie rydzowym 2 porcje</t>
  </si>
  <si>
    <t>Ciepły Zestaw Wielkanocny Wegetariański C /W 5  (6 porcji)</t>
  </si>
  <si>
    <t>zupa chrzanowa z pulpecikami - 1 litr</t>
  </si>
  <si>
    <t>zupa kurkowa -1 litr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</si>
</sst>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#,##0.00\ &quot;zł&quot;"/>
  </numFmts>
  <fonts count="1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0"/>
      <color rgb="FFFF0000"/>
      <name val="Arial"/>
      <family val="2"/>
    </font>
    <font>
      <b/>
      <sz val="14"/>
      <name val="Arial"/>
      <family val="2"/>
      <charset val="238"/>
    </font>
    <font>
      <i/>
      <sz val="12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164" fontId="9" fillId="0" borderId="0" xfId="1" applyFont="1" applyBorder="1" applyAlignment="1" applyProtection="1">
      <alignment vertical="center"/>
    </xf>
    <xf numFmtId="164" fontId="11" fillId="0" borderId="2" xfId="1" applyFont="1" applyBorder="1" applyAlignment="1" applyProtection="1">
      <alignment vertical="center"/>
    </xf>
    <xf numFmtId="165" fontId="10" fillId="0" borderId="3" xfId="1" applyNumberFormat="1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164" fontId="5" fillId="0" borderId="0" xfId="1" applyFont="1" applyAlignment="1" applyProtection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64" fontId="9" fillId="0" borderId="0" xfId="1" applyFont="1" applyAlignment="1" applyProtection="1">
      <alignment vertical="center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164" fontId="4" fillId="0" borderId="1" xfId="1" applyFont="1" applyBorder="1" applyAlignment="1" applyProtection="1">
      <alignment vertical="center"/>
    </xf>
    <xf numFmtId="164" fontId="5" fillId="0" borderId="1" xfId="1" applyFont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1" applyFont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2" fontId="4" fillId="0" borderId="3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164" fontId="5" fillId="0" borderId="3" xfId="1" applyFont="1" applyBorder="1" applyAlignment="1" applyProtection="1">
      <alignment vertical="center"/>
    </xf>
    <xf numFmtId="2" fontId="5" fillId="0" borderId="3" xfId="0" applyNumberFormat="1" applyFont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5" fontId="10" fillId="0" borderId="3" xfId="1" applyNumberFormat="1" applyFont="1" applyFill="1" applyBorder="1" applyAlignment="1" applyProtection="1">
      <alignment vertical="center"/>
    </xf>
    <xf numFmtId="0" fontId="10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64" fontId="10" fillId="0" borderId="0" xfId="1" applyFont="1" applyAlignment="1" applyProtection="1">
      <alignment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165" fontId="6" fillId="0" borderId="3" xfId="1" applyNumberFormat="1" applyFont="1" applyBorder="1" applyAlignment="1" applyProtection="1">
      <alignment vertical="center"/>
    </xf>
    <xf numFmtId="164" fontId="10" fillId="0" borderId="3" xfId="1" applyFont="1" applyBorder="1" applyAlignment="1" applyProtection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4" fillId="4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vertical="center" wrapText="1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164" fontId="4" fillId="0" borderId="0" xfId="1" applyFont="1" applyBorder="1" applyAlignment="1" applyProtection="1">
      <alignment vertical="center"/>
    </xf>
    <xf numFmtId="0" fontId="9" fillId="3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 applyProtection="1">
      <alignment vertical="center"/>
      <protection locked="0"/>
    </xf>
    <xf numFmtId="0" fontId="15" fillId="2" borderId="8" xfId="0" applyFont="1" applyFill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9"/>
  <sheetViews>
    <sheetView tabSelected="1" zoomScale="110" zoomScaleNormal="110" workbookViewId="0">
      <selection activeCell="G24" sqref="G24"/>
    </sheetView>
  </sheetViews>
  <sheetFormatPr defaultColWidth="10.875" defaultRowHeight="18" x14ac:dyDescent="0.25"/>
  <cols>
    <col min="1" max="1" width="4.125" style="44" customWidth="1"/>
    <col min="2" max="2" width="3.125" style="30" customWidth="1"/>
    <col min="3" max="3" width="5.625" style="30" customWidth="1"/>
    <col min="4" max="4" width="7.625" style="44" customWidth="1"/>
    <col min="5" max="5" width="6.125" style="45" customWidth="1"/>
    <col min="6" max="6" width="89.375" style="46" customWidth="1"/>
    <col min="7" max="7" width="10.875" style="30"/>
    <col min="8" max="8" width="12.625" style="47" bestFit="1" customWidth="1"/>
    <col min="9" max="9" width="15.875" style="47" customWidth="1"/>
    <col min="10" max="16384" width="10.875" style="30"/>
  </cols>
  <sheetData>
    <row r="1" spans="1:9" s="4" customFormat="1" ht="15.75" x14ac:dyDescent="0.25">
      <c r="A1" s="58"/>
      <c r="C1" s="5"/>
      <c r="D1" s="6"/>
      <c r="E1" s="7"/>
      <c r="F1" s="73" t="s">
        <v>54</v>
      </c>
      <c r="H1" s="8"/>
      <c r="I1" s="8"/>
    </row>
    <row r="2" spans="1:9" s="9" customFormat="1" ht="27.95" customHeight="1" x14ac:dyDescent="0.25">
      <c r="A2" s="59"/>
      <c r="B2" s="10"/>
      <c r="C2" s="11"/>
      <c r="D2" s="12"/>
      <c r="E2" s="13"/>
      <c r="F2" s="74" t="s">
        <v>39</v>
      </c>
      <c r="G2" s="10"/>
      <c r="H2" s="14"/>
      <c r="I2" s="14"/>
    </row>
    <row r="3" spans="1:9" s="4" customFormat="1" ht="36" customHeight="1" x14ac:dyDescent="0.25">
      <c r="A3" s="58"/>
      <c r="B3" s="15"/>
      <c r="C3" s="16"/>
      <c r="D3" s="17"/>
      <c r="E3" s="18"/>
      <c r="F3" s="75" t="s">
        <v>59</v>
      </c>
      <c r="G3" s="15"/>
      <c r="H3" s="19"/>
      <c r="I3" s="20"/>
    </row>
    <row r="4" spans="1:9" s="4" customFormat="1" ht="24.95" customHeight="1" x14ac:dyDescent="0.25">
      <c r="A4" s="58"/>
      <c r="B4" s="15"/>
      <c r="C4" s="16"/>
      <c r="D4" s="17"/>
      <c r="E4" s="18"/>
      <c r="F4" s="76" t="s">
        <v>105</v>
      </c>
      <c r="G4" s="21"/>
      <c r="H4" s="19"/>
      <c r="I4" s="19"/>
    </row>
    <row r="5" spans="1:9" s="4" customFormat="1" ht="24" customHeight="1" x14ac:dyDescent="0.25">
      <c r="A5" s="58"/>
      <c r="B5" s="15"/>
      <c r="C5" s="16"/>
      <c r="D5" s="17"/>
      <c r="E5" s="18"/>
      <c r="F5" s="76" t="s">
        <v>102</v>
      </c>
      <c r="G5" s="21"/>
      <c r="H5" s="72"/>
      <c r="I5" s="19"/>
    </row>
    <row r="6" spans="1:9" s="4" customFormat="1" ht="20.100000000000001" customHeight="1" x14ac:dyDescent="0.25">
      <c r="A6" s="58"/>
      <c r="B6" s="15"/>
      <c r="C6" s="16"/>
      <c r="D6" s="17"/>
      <c r="E6" s="18"/>
      <c r="F6" s="77" t="s">
        <v>104</v>
      </c>
      <c r="G6" s="15"/>
      <c r="H6" s="8"/>
      <c r="I6" s="20"/>
    </row>
    <row r="7" spans="1:9" s="4" customFormat="1" ht="20.100000000000001" customHeight="1" thickBot="1" x14ac:dyDescent="0.3">
      <c r="A7" s="58"/>
      <c r="B7" s="15"/>
      <c r="C7" s="16"/>
      <c r="D7" s="17"/>
      <c r="E7" s="18"/>
      <c r="F7" s="78" t="s">
        <v>103</v>
      </c>
      <c r="H7" s="19"/>
      <c r="I7" s="20"/>
    </row>
    <row r="8" spans="1:9" s="4" customFormat="1" ht="18.75" thickBot="1" x14ac:dyDescent="0.3">
      <c r="A8" s="58"/>
      <c r="C8" s="5"/>
      <c r="D8" s="6"/>
      <c r="E8" s="7"/>
      <c r="F8" s="4">
        <f>SUM(G35:G106)</f>
        <v>0</v>
      </c>
      <c r="G8" s="10" t="s">
        <v>16</v>
      </c>
      <c r="H8" s="8"/>
      <c r="I8" s="2">
        <f>SUM(I35:I106)</f>
        <v>0</v>
      </c>
    </row>
    <row r="9" spans="1:9" s="22" customFormat="1" ht="11.1" customHeight="1" x14ac:dyDescent="0.25">
      <c r="A9" s="23"/>
      <c r="D9" s="23"/>
      <c r="E9" s="24"/>
      <c r="F9" s="25"/>
      <c r="G9" s="26"/>
      <c r="H9" s="8"/>
      <c r="I9" s="1"/>
    </row>
    <row r="10" spans="1:9" x14ac:dyDescent="0.25">
      <c r="A10" s="27" t="s">
        <v>17</v>
      </c>
      <c r="B10" s="27" t="s">
        <v>18</v>
      </c>
      <c r="C10" s="28" t="s">
        <v>19</v>
      </c>
      <c r="D10" s="28" t="s">
        <v>20</v>
      </c>
      <c r="E10" s="27" t="s">
        <v>21</v>
      </c>
      <c r="F10" s="27" t="s">
        <v>21</v>
      </c>
      <c r="G10" s="27" t="s">
        <v>22</v>
      </c>
      <c r="H10" s="29" t="s">
        <v>24</v>
      </c>
      <c r="I10" s="29" t="s">
        <v>23</v>
      </c>
    </row>
    <row r="11" spans="1:9" ht="20.100000000000001" customHeight="1" x14ac:dyDescent="0.25">
      <c r="A11" s="60">
        <v>41</v>
      </c>
      <c r="B11" s="31"/>
      <c r="C11" s="36"/>
      <c r="D11" s="50"/>
      <c r="E11" s="33"/>
      <c r="F11" s="67" t="s">
        <v>80</v>
      </c>
      <c r="G11" s="38"/>
      <c r="H11" s="3"/>
      <c r="I11" s="35"/>
    </row>
    <row r="12" spans="1:9" ht="20.100000000000001" customHeight="1" x14ac:dyDescent="0.25">
      <c r="A12" s="60">
        <v>42</v>
      </c>
      <c r="B12" s="31"/>
      <c r="C12" s="36">
        <v>1</v>
      </c>
      <c r="D12" s="50" t="s">
        <v>28</v>
      </c>
      <c r="E12" s="33">
        <f>G12*C12</f>
        <v>0</v>
      </c>
      <c r="F12" s="39" t="s">
        <v>43</v>
      </c>
      <c r="G12" s="48"/>
      <c r="H12" s="3">
        <v>60</v>
      </c>
      <c r="I12" s="35">
        <f t="shared" ref="I12" si="0">G12*H12</f>
        <v>0</v>
      </c>
    </row>
    <row r="13" spans="1:9" ht="20.100000000000001" customHeight="1" x14ac:dyDescent="0.25">
      <c r="A13" s="60">
        <v>43</v>
      </c>
      <c r="B13" s="31"/>
      <c r="C13" s="36">
        <v>1</v>
      </c>
      <c r="D13" s="50" t="s">
        <v>28</v>
      </c>
      <c r="E13" s="33">
        <f>G13*C13</f>
        <v>0</v>
      </c>
      <c r="F13" s="39" t="s">
        <v>55</v>
      </c>
      <c r="G13" s="48"/>
      <c r="H13" s="3">
        <v>60</v>
      </c>
      <c r="I13" s="35">
        <f>G13*H13</f>
        <v>0</v>
      </c>
    </row>
    <row r="14" spans="1:9" ht="20.100000000000001" customHeight="1" x14ac:dyDescent="0.25">
      <c r="A14" s="60">
        <v>44</v>
      </c>
      <c r="B14" s="31"/>
      <c r="C14" s="36">
        <v>1</v>
      </c>
      <c r="D14" s="50" t="s">
        <v>28</v>
      </c>
      <c r="E14" s="33">
        <f>G14*C14</f>
        <v>0</v>
      </c>
      <c r="F14" s="39" t="s">
        <v>112</v>
      </c>
      <c r="G14" s="48"/>
      <c r="H14" s="3">
        <v>60</v>
      </c>
      <c r="I14" s="35">
        <f>G14*H14</f>
        <v>0</v>
      </c>
    </row>
    <row r="15" spans="1:9" ht="20.100000000000001" customHeight="1" x14ac:dyDescent="0.25">
      <c r="A15" s="60">
        <v>45</v>
      </c>
      <c r="B15" s="31"/>
      <c r="C15" s="36">
        <v>1</v>
      </c>
      <c r="D15" s="50" t="s">
        <v>28</v>
      </c>
      <c r="E15" s="33">
        <f>G15*C15</f>
        <v>0</v>
      </c>
      <c r="F15" s="39" t="s">
        <v>113</v>
      </c>
      <c r="G15" s="48"/>
      <c r="H15" s="3">
        <v>60</v>
      </c>
      <c r="I15" s="35">
        <f>G15*H15</f>
        <v>0</v>
      </c>
    </row>
    <row r="16" spans="1:9" ht="20.100000000000001" customHeight="1" x14ac:dyDescent="0.25">
      <c r="A16" s="60"/>
      <c r="B16" s="31"/>
      <c r="C16" s="36"/>
      <c r="D16" s="50"/>
      <c r="E16" s="33"/>
      <c r="F16" s="65" t="s">
        <v>82</v>
      </c>
      <c r="G16" s="48"/>
      <c r="H16" s="3"/>
      <c r="I16" s="35"/>
    </row>
    <row r="17" spans="1:9" ht="20.100000000000001" customHeight="1" x14ac:dyDescent="0.25">
      <c r="A17" s="60">
        <v>46</v>
      </c>
      <c r="B17" s="31"/>
      <c r="C17" s="36">
        <v>1</v>
      </c>
      <c r="D17" s="50" t="s">
        <v>25</v>
      </c>
      <c r="E17" s="33">
        <f>G17*C17</f>
        <v>0</v>
      </c>
      <c r="F17" s="39" t="s">
        <v>35</v>
      </c>
      <c r="G17" s="48"/>
      <c r="H17" s="3">
        <v>12</v>
      </c>
      <c r="I17" s="35">
        <f>G17*H17</f>
        <v>0</v>
      </c>
    </row>
    <row r="18" spans="1:9" ht="20.100000000000001" customHeight="1" x14ac:dyDescent="0.25">
      <c r="A18" s="60">
        <v>26</v>
      </c>
      <c r="B18" s="31"/>
      <c r="C18" s="36"/>
      <c r="D18" s="50"/>
      <c r="E18" s="33"/>
      <c r="F18" s="66" t="s">
        <v>68</v>
      </c>
      <c r="G18" s="38"/>
      <c r="H18" s="3"/>
      <c r="I18" s="35"/>
    </row>
    <row r="19" spans="1:9" ht="20.100000000000001" customHeight="1" x14ac:dyDescent="0.25">
      <c r="A19" s="60">
        <v>27</v>
      </c>
      <c r="B19" s="31"/>
      <c r="C19" s="36">
        <v>1</v>
      </c>
      <c r="D19" s="50" t="s">
        <v>25</v>
      </c>
      <c r="E19" s="33">
        <f t="shared" ref="E19:E28" si="1">G19*C19</f>
        <v>0</v>
      </c>
      <c r="F19" s="39" t="s">
        <v>69</v>
      </c>
      <c r="G19" s="48"/>
      <c r="H19" s="3">
        <v>50</v>
      </c>
      <c r="I19" s="35">
        <f>G19*H19</f>
        <v>0</v>
      </c>
    </row>
    <row r="20" spans="1:9" ht="20.100000000000001" customHeight="1" x14ac:dyDescent="0.25">
      <c r="A20" s="60">
        <v>28</v>
      </c>
      <c r="B20" s="31"/>
      <c r="C20" s="36">
        <v>4</v>
      </c>
      <c r="D20" s="50"/>
      <c r="E20" s="33">
        <f t="shared" si="1"/>
        <v>0</v>
      </c>
      <c r="F20" s="39" t="s">
        <v>56</v>
      </c>
      <c r="G20" s="48"/>
      <c r="H20" s="3">
        <v>140</v>
      </c>
      <c r="I20" s="35"/>
    </row>
    <row r="21" spans="1:9" ht="20.100000000000001" customHeight="1" x14ac:dyDescent="0.25">
      <c r="A21" s="60">
        <v>29</v>
      </c>
      <c r="B21" s="31"/>
      <c r="C21" s="36"/>
      <c r="D21" s="50"/>
      <c r="E21" s="33"/>
      <c r="F21" s="66" t="s">
        <v>101</v>
      </c>
      <c r="G21" s="38"/>
      <c r="H21" s="3"/>
      <c r="I21" s="35"/>
    </row>
    <row r="22" spans="1:9" ht="20.100000000000001" customHeight="1" x14ac:dyDescent="0.25">
      <c r="A22" s="60">
        <v>31</v>
      </c>
      <c r="B22" s="31"/>
      <c r="C22" s="36">
        <v>1</v>
      </c>
      <c r="D22" s="50" t="s">
        <v>25</v>
      </c>
      <c r="E22" s="33">
        <f>G22*C22</f>
        <v>0</v>
      </c>
      <c r="F22" s="61" t="s">
        <v>74</v>
      </c>
      <c r="G22" s="48"/>
      <c r="H22" s="3">
        <v>32</v>
      </c>
      <c r="I22" s="35">
        <f t="shared" ref="I22:I29" si="2">G22*H22</f>
        <v>0</v>
      </c>
    </row>
    <row r="23" spans="1:9" ht="20.100000000000001" customHeight="1" x14ac:dyDescent="0.25">
      <c r="A23" s="60">
        <v>34</v>
      </c>
      <c r="B23" s="31"/>
      <c r="C23" s="36">
        <v>1</v>
      </c>
      <c r="D23" s="50" t="s">
        <v>25</v>
      </c>
      <c r="E23" s="33">
        <f>G23*C23</f>
        <v>0</v>
      </c>
      <c r="F23" s="61" t="s">
        <v>77</v>
      </c>
      <c r="G23" s="48"/>
      <c r="H23" s="3">
        <v>50</v>
      </c>
      <c r="I23" s="35">
        <f t="shared" si="2"/>
        <v>0</v>
      </c>
    </row>
    <row r="24" spans="1:9" ht="20.100000000000001" customHeight="1" x14ac:dyDescent="0.25">
      <c r="A24" s="60">
        <v>32</v>
      </c>
      <c r="B24" s="31"/>
      <c r="C24" s="36">
        <v>1</v>
      </c>
      <c r="D24" s="50" t="s">
        <v>25</v>
      </c>
      <c r="E24" s="33">
        <f t="shared" si="1"/>
        <v>0</v>
      </c>
      <c r="F24" s="61" t="s">
        <v>75</v>
      </c>
      <c r="G24" s="48"/>
      <c r="H24" s="3">
        <v>27</v>
      </c>
      <c r="I24" s="35">
        <f t="shared" si="2"/>
        <v>0</v>
      </c>
    </row>
    <row r="25" spans="1:9" ht="20.100000000000001" customHeight="1" x14ac:dyDescent="0.25">
      <c r="A25" s="60">
        <v>37</v>
      </c>
      <c r="B25" s="31"/>
      <c r="C25" s="36">
        <v>1</v>
      </c>
      <c r="D25" s="50" t="s">
        <v>25</v>
      </c>
      <c r="E25" s="33">
        <f>G25*C25</f>
        <v>0</v>
      </c>
      <c r="F25" s="61" t="s">
        <v>78</v>
      </c>
      <c r="G25" s="48"/>
      <c r="H25" s="3">
        <v>24</v>
      </c>
      <c r="I25" s="35">
        <f t="shared" si="2"/>
        <v>0</v>
      </c>
    </row>
    <row r="26" spans="1:9" ht="20.100000000000001" customHeight="1" x14ac:dyDescent="0.25">
      <c r="A26" s="60">
        <v>35</v>
      </c>
      <c r="B26" s="31"/>
      <c r="C26" s="36">
        <v>1</v>
      </c>
      <c r="D26" s="50" t="s">
        <v>25</v>
      </c>
      <c r="E26" s="33">
        <f t="shared" si="1"/>
        <v>0</v>
      </c>
      <c r="F26" s="61" t="s">
        <v>106</v>
      </c>
      <c r="G26" s="48"/>
      <c r="H26" s="3">
        <v>24</v>
      </c>
      <c r="I26" s="35">
        <f t="shared" si="2"/>
        <v>0</v>
      </c>
    </row>
    <row r="27" spans="1:9" ht="20.100000000000001" customHeight="1" x14ac:dyDescent="0.25">
      <c r="A27" s="60">
        <v>30</v>
      </c>
      <c r="B27" s="31"/>
      <c r="C27" s="36">
        <v>1</v>
      </c>
      <c r="D27" s="50" t="s">
        <v>25</v>
      </c>
      <c r="E27" s="33">
        <f>G27*C27</f>
        <v>0</v>
      </c>
      <c r="F27" s="61" t="s">
        <v>73</v>
      </c>
      <c r="G27" s="48"/>
      <c r="H27" s="3">
        <v>24</v>
      </c>
      <c r="I27" s="35">
        <f t="shared" si="2"/>
        <v>0</v>
      </c>
    </row>
    <row r="28" spans="1:9" ht="20.100000000000001" customHeight="1" x14ac:dyDescent="0.25">
      <c r="A28" s="60">
        <v>36</v>
      </c>
      <c r="B28" s="31"/>
      <c r="C28" s="36">
        <v>2</v>
      </c>
      <c r="D28" s="50" t="s">
        <v>25</v>
      </c>
      <c r="E28" s="33">
        <f t="shared" si="1"/>
        <v>0</v>
      </c>
      <c r="F28" s="61" t="s">
        <v>63</v>
      </c>
      <c r="G28" s="48"/>
      <c r="H28" s="3">
        <v>130</v>
      </c>
      <c r="I28" s="35">
        <f t="shared" si="2"/>
        <v>0</v>
      </c>
    </row>
    <row r="29" spans="1:9" ht="20.100000000000001" customHeight="1" x14ac:dyDescent="0.25">
      <c r="A29" s="60">
        <v>33</v>
      </c>
      <c r="B29" s="31"/>
      <c r="C29" s="36">
        <v>1</v>
      </c>
      <c r="D29" s="50" t="s">
        <v>25</v>
      </c>
      <c r="E29" s="33">
        <f>G29*C29</f>
        <v>0</v>
      </c>
      <c r="F29" s="61" t="s">
        <v>76</v>
      </c>
      <c r="G29" s="48"/>
      <c r="H29" s="3">
        <v>50</v>
      </c>
      <c r="I29" s="35">
        <f t="shared" si="2"/>
        <v>0</v>
      </c>
    </row>
    <row r="30" spans="1:9" ht="20.100000000000001" customHeight="1" x14ac:dyDescent="0.25">
      <c r="A30" s="60">
        <v>22</v>
      </c>
      <c r="B30" s="31"/>
      <c r="C30" s="36"/>
      <c r="D30" s="50"/>
      <c r="E30" s="33"/>
      <c r="F30" s="65" t="s">
        <v>99</v>
      </c>
      <c r="G30" s="38"/>
      <c r="H30" s="3"/>
      <c r="I30" s="35"/>
    </row>
    <row r="31" spans="1:9" ht="20.100000000000001" customHeight="1" x14ac:dyDescent="0.25">
      <c r="A31" s="60">
        <v>23</v>
      </c>
      <c r="B31" s="31"/>
      <c r="C31" s="36">
        <v>1</v>
      </c>
      <c r="D31" s="50" t="s">
        <v>25</v>
      </c>
      <c r="E31" s="33">
        <f>G31*C31</f>
        <v>0</v>
      </c>
      <c r="F31" s="70" t="s">
        <v>107</v>
      </c>
      <c r="G31" s="48"/>
      <c r="H31" s="3">
        <v>16</v>
      </c>
      <c r="I31" s="35"/>
    </row>
    <row r="32" spans="1:9" ht="20.100000000000001" customHeight="1" x14ac:dyDescent="0.25">
      <c r="A32" s="60">
        <v>24</v>
      </c>
      <c r="B32" s="31"/>
      <c r="C32" s="36">
        <v>1</v>
      </c>
      <c r="D32" s="50" t="s">
        <v>25</v>
      </c>
      <c r="E32" s="33">
        <f>G32*C32</f>
        <v>0</v>
      </c>
      <c r="F32" s="70" t="s">
        <v>108</v>
      </c>
      <c r="G32" s="48"/>
      <c r="H32" s="3">
        <v>25</v>
      </c>
      <c r="I32" s="35"/>
    </row>
    <row r="33" spans="1:9" ht="20.100000000000001" customHeight="1" x14ac:dyDescent="0.25">
      <c r="A33" s="60">
        <v>25</v>
      </c>
      <c r="B33" s="31"/>
      <c r="C33" s="36">
        <v>1</v>
      </c>
      <c r="D33" s="50" t="s">
        <v>25</v>
      </c>
      <c r="E33" s="33">
        <f>G33*C33</f>
        <v>0</v>
      </c>
      <c r="F33" s="70" t="s">
        <v>109</v>
      </c>
      <c r="G33" s="48"/>
      <c r="H33" s="3">
        <v>16</v>
      </c>
      <c r="I33" s="35"/>
    </row>
    <row r="34" spans="1:9" ht="20.100000000000001" customHeight="1" x14ac:dyDescent="0.25">
      <c r="A34" s="60">
        <v>1</v>
      </c>
      <c r="B34" s="27"/>
      <c r="C34" s="28"/>
      <c r="D34" s="28"/>
      <c r="E34" s="27"/>
      <c r="F34" s="64" t="s">
        <v>100</v>
      </c>
      <c r="G34" s="71"/>
      <c r="H34" s="29"/>
      <c r="I34" s="29"/>
    </row>
    <row r="35" spans="1:9" ht="20.100000000000001" customHeight="1" x14ac:dyDescent="0.25">
      <c r="A35" s="60">
        <v>2</v>
      </c>
      <c r="B35" s="31"/>
      <c r="C35" s="32"/>
      <c r="D35" s="50"/>
      <c r="E35" s="33"/>
      <c r="F35" s="34" t="s">
        <v>31</v>
      </c>
      <c r="G35" s="48"/>
      <c r="H35" s="3">
        <v>240</v>
      </c>
      <c r="I35" s="35">
        <f>G35*H35</f>
        <v>0</v>
      </c>
    </row>
    <row r="36" spans="1:9" ht="20.100000000000001" customHeight="1" x14ac:dyDescent="0.25">
      <c r="A36" s="60">
        <v>3</v>
      </c>
      <c r="B36" s="31"/>
      <c r="C36" s="36">
        <v>3</v>
      </c>
      <c r="D36" s="50" t="s">
        <v>25</v>
      </c>
      <c r="E36" s="37">
        <f>G35*C36</f>
        <v>0</v>
      </c>
      <c r="F36" s="63" t="s">
        <v>61</v>
      </c>
      <c r="G36" s="38"/>
      <c r="H36" s="3"/>
      <c r="I36" s="35"/>
    </row>
    <row r="37" spans="1:9" ht="20.100000000000001" customHeight="1" x14ac:dyDescent="0.25">
      <c r="A37" s="60">
        <v>4</v>
      </c>
      <c r="B37" s="31"/>
      <c r="C37" s="36">
        <v>3</v>
      </c>
      <c r="D37" s="50" t="s">
        <v>25</v>
      </c>
      <c r="E37" s="37">
        <f>G35*C37</f>
        <v>0</v>
      </c>
      <c r="F37" s="62" t="s">
        <v>58</v>
      </c>
      <c r="G37" s="38"/>
      <c r="H37" s="3"/>
      <c r="I37" s="35"/>
    </row>
    <row r="38" spans="1:9" ht="20.100000000000001" customHeight="1" x14ac:dyDescent="0.25">
      <c r="A38" s="60">
        <v>5</v>
      </c>
      <c r="B38" s="31"/>
      <c r="C38" s="36">
        <v>3</v>
      </c>
      <c r="D38" s="50" t="s">
        <v>25</v>
      </c>
      <c r="E38" s="37">
        <f>G35*C38</f>
        <v>0</v>
      </c>
      <c r="F38" s="62" t="s">
        <v>57</v>
      </c>
      <c r="G38" s="38"/>
      <c r="H38" s="3"/>
      <c r="I38" s="35"/>
    </row>
    <row r="39" spans="1:9" ht="20.100000000000001" customHeight="1" x14ac:dyDescent="0.25">
      <c r="A39" s="60">
        <v>6</v>
      </c>
      <c r="B39" s="31"/>
      <c r="C39" s="36"/>
      <c r="D39" s="50"/>
      <c r="E39" s="33"/>
      <c r="F39" s="34" t="s">
        <v>32</v>
      </c>
      <c r="G39" s="48"/>
      <c r="H39" s="3">
        <v>210</v>
      </c>
      <c r="I39" s="35">
        <f>G39*H39</f>
        <v>0</v>
      </c>
    </row>
    <row r="40" spans="1:9" ht="20.100000000000001" customHeight="1" x14ac:dyDescent="0.25">
      <c r="A40" s="60">
        <v>7</v>
      </c>
      <c r="B40" s="31"/>
      <c r="C40" s="36">
        <v>3</v>
      </c>
      <c r="D40" s="50" t="s">
        <v>25</v>
      </c>
      <c r="E40" s="37">
        <f>G39*C40</f>
        <v>0</v>
      </c>
      <c r="F40" s="62" t="s">
        <v>0</v>
      </c>
      <c r="G40" s="38"/>
      <c r="H40" s="3"/>
      <c r="I40" s="35"/>
    </row>
    <row r="41" spans="1:9" ht="20.100000000000001" customHeight="1" x14ac:dyDescent="0.25">
      <c r="A41" s="60">
        <v>8</v>
      </c>
      <c r="B41" s="31"/>
      <c r="C41" s="36">
        <v>3</v>
      </c>
      <c r="D41" s="50" t="s">
        <v>25</v>
      </c>
      <c r="E41" s="37">
        <f>G39*C41</f>
        <v>0</v>
      </c>
      <c r="F41" s="62" t="s">
        <v>60</v>
      </c>
      <c r="G41" s="38"/>
      <c r="H41" s="3"/>
      <c r="I41" s="35"/>
    </row>
    <row r="42" spans="1:9" ht="20.100000000000001" customHeight="1" x14ac:dyDescent="0.25">
      <c r="A42" s="60">
        <v>9</v>
      </c>
      <c r="B42" s="31"/>
      <c r="C42" s="36">
        <v>3</v>
      </c>
      <c r="D42" s="50" t="s">
        <v>25</v>
      </c>
      <c r="E42" s="37">
        <f>G39*C42</f>
        <v>0</v>
      </c>
      <c r="F42" s="62" t="s">
        <v>61</v>
      </c>
      <c r="G42" s="38"/>
      <c r="H42" s="3"/>
      <c r="I42" s="35"/>
    </row>
    <row r="43" spans="1:9" ht="20.100000000000001" customHeight="1" x14ac:dyDescent="0.25">
      <c r="A43" s="60">
        <v>10</v>
      </c>
      <c r="B43" s="31"/>
      <c r="C43" s="36"/>
      <c r="D43" s="50"/>
      <c r="E43" s="33"/>
      <c r="F43" s="34" t="s">
        <v>65</v>
      </c>
      <c r="G43" s="48"/>
      <c r="H43" s="3">
        <v>210</v>
      </c>
      <c r="I43" s="35">
        <f t="shared" ref="I43:I70" si="3">G43*H43</f>
        <v>0</v>
      </c>
    </row>
    <row r="44" spans="1:9" ht="20.100000000000001" customHeight="1" x14ac:dyDescent="0.25">
      <c r="A44" s="60">
        <v>11</v>
      </c>
      <c r="B44" s="31"/>
      <c r="C44" s="36">
        <v>3</v>
      </c>
      <c r="D44" s="50" t="s">
        <v>25</v>
      </c>
      <c r="E44" s="37">
        <f>G43*C44</f>
        <v>0</v>
      </c>
      <c r="F44" s="62" t="s">
        <v>110</v>
      </c>
      <c r="G44" s="38"/>
      <c r="H44" s="3"/>
      <c r="I44" s="35"/>
    </row>
    <row r="45" spans="1:9" ht="20.100000000000001" customHeight="1" x14ac:dyDescent="0.25">
      <c r="A45" s="60">
        <v>12</v>
      </c>
      <c r="B45" s="31"/>
      <c r="C45" s="36">
        <v>2</v>
      </c>
      <c r="D45" s="50" t="s">
        <v>25</v>
      </c>
      <c r="E45" s="37">
        <f>G43*C45</f>
        <v>0</v>
      </c>
      <c r="F45" s="62" t="s">
        <v>64</v>
      </c>
      <c r="G45" s="38"/>
      <c r="H45" s="3"/>
      <c r="I45" s="35"/>
    </row>
    <row r="46" spans="1:9" ht="20.100000000000001" customHeight="1" x14ac:dyDescent="0.25">
      <c r="A46" s="60">
        <v>13</v>
      </c>
      <c r="B46" s="31"/>
      <c r="C46" s="36"/>
      <c r="D46" s="50"/>
      <c r="E46" s="33"/>
      <c r="F46" s="34" t="s">
        <v>66</v>
      </c>
      <c r="G46" s="48"/>
      <c r="H46" s="3">
        <v>190</v>
      </c>
      <c r="I46" s="35">
        <f t="shared" si="3"/>
        <v>0</v>
      </c>
    </row>
    <row r="47" spans="1:9" ht="20.100000000000001" customHeight="1" x14ac:dyDescent="0.25">
      <c r="A47" s="60">
        <v>14</v>
      </c>
      <c r="B47" s="31"/>
      <c r="C47" s="36">
        <v>4</v>
      </c>
      <c r="D47" s="50" t="s">
        <v>25</v>
      </c>
      <c r="E47" s="37">
        <f>G46*C47</f>
        <v>0</v>
      </c>
      <c r="F47" s="63" t="s">
        <v>67</v>
      </c>
      <c r="G47" s="38"/>
      <c r="H47" s="3"/>
      <c r="I47" s="35"/>
    </row>
    <row r="48" spans="1:9" ht="20.100000000000001" customHeight="1" x14ac:dyDescent="0.25">
      <c r="A48" s="60">
        <v>15</v>
      </c>
      <c r="B48" s="31"/>
      <c r="C48" s="36">
        <v>8</v>
      </c>
      <c r="D48" s="50" t="s">
        <v>26</v>
      </c>
      <c r="E48" s="37">
        <f>G46*C48</f>
        <v>0</v>
      </c>
      <c r="F48" s="63" t="s">
        <v>1</v>
      </c>
      <c r="G48" s="38"/>
      <c r="H48" s="3"/>
      <c r="I48" s="35"/>
    </row>
    <row r="49" spans="1:9" ht="20.100000000000001" customHeight="1" x14ac:dyDescent="0.25">
      <c r="A49" s="60">
        <v>16</v>
      </c>
      <c r="B49" s="31"/>
      <c r="C49" s="36">
        <v>1</v>
      </c>
      <c r="D49" s="50" t="s">
        <v>26</v>
      </c>
      <c r="E49" s="37">
        <f>G46*C49</f>
        <v>0</v>
      </c>
      <c r="F49" s="63" t="s">
        <v>2</v>
      </c>
      <c r="G49" s="38"/>
      <c r="H49" s="3"/>
      <c r="I49" s="35"/>
    </row>
    <row r="50" spans="1:9" ht="20.100000000000001" customHeight="1" x14ac:dyDescent="0.25">
      <c r="A50" s="60">
        <v>17</v>
      </c>
      <c r="B50" s="31"/>
      <c r="C50" s="36">
        <v>1</v>
      </c>
      <c r="D50" s="50" t="s">
        <v>26</v>
      </c>
      <c r="E50" s="37">
        <f>G46*C50</f>
        <v>0</v>
      </c>
      <c r="F50" s="63" t="s">
        <v>3</v>
      </c>
      <c r="G50" s="38"/>
      <c r="H50" s="3"/>
      <c r="I50" s="35"/>
    </row>
    <row r="51" spans="1:9" ht="20.100000000000001" customHeight="1" x14ac:dyDescent="0.25">
      <c r="A51" s="60">
        <v>18</v>
      </c>
      <c r="B51" s="31"/>
      <c r="C51" s="36"/>
      <c r="D51" s="50"/>
      <c r="E51" s="33"/>
      <c r="F51" s="34" t="s">
        <v>111</v>
      </c>
      <c r="G51" s="48"/>
      <c r="H51" s="3">
        <v>110</v>
      </c>
      <c r="I51" s="35">
        <f t="shared" ref="I51" si="4">G51*H51</f>
        <v>0</v>
      </c>
    </row>
    <row r="52" spans="1:9" ht="20.100000000000001" customHeight="1" x14ac:dyDescent="0.25">
      <c r="A52" s="60">
        <v>19</v>
      </c>
      <c r="B52" s="31"/>
      <c r="C52" s="36">
        <v>2</v>
      </c>
      <c r="D52" s="50" t="s">
        <v>25</v>
      </c>
      <c r="E52" s="37">
        <f>G51*C52</f>
        <v>0</v>
      </c>
      <c r="F52" s="68" t="s">
        <v>70</v>
      </c>
      <c r="G52" s="38"/>
      <c r="H52" s="3"/>
      <c r="I52" s="35"/>
    </row>
    <row r="53" spans="1:9" ht="20.100000000000001" customHeight="1" x14ac:dyDescent="0.25">
      <c r="A53" s="60">
        <v>20</v>
      </c>
      <c r="B53" s="31"/>
      <c r="C53" s="36">
        <v>2</v>
      </c>
      <c r="D53" s="50" t="s">
        <v>26</v>
      </c>
      <c r="E53" s="37">
        <f>G51*C53</f>
        <v>0</v>
      </c>
      <c r="F53" s="63" t="s">
        <v>71</v>
      </c>
      <c r="G53" s="38"/>
      <c r="H53" s="3"/>
      <c r="I53" s="35"/>
    </row>
    <row r="54" spans="1:9" ht="20.100000000000001" customHeight="1" x14ac:dyDescent="0.25">
      <c r="A54" s="60">
        <v>21</v>
      </c>
      <c r="B54" s="31"/>
      <c r="C54" s="36">
        <v>2</v>
      </c>
      <c r="D54" s="50" t="s">
        <v>26</v>
      </c>
      <c r="E54" s="37">
        <f>G51*C54</f>
        <v>0</v>
      </c>
      <c r="F54" s="63" t="s">
        <v>72</v>
      </c>
      <c r="G54" s="38"/>
      <c r="H54" s="3"/>
      <c r="I54" s="35"/>
    </row>
    <row r="55" spans="1:9" ht="20.100000000000001" customHeight="1" x14ac:dyDescent="0.25">
      <c r="A55" s="60">
        <v>38</v>
      </c>
      <c r="B55" s="31"/>
      <c r="C55" s="36"/>
      <c r="D55" s="50"/>
      <c r="E55" s="37"/>
      <c r="F55" s="65" t="s">
        <v>79</v>
      </c>
      <c r="G55" s="38"/>
      <c r="H55" s="3"/>
      <c r="I55" s="35"/>
    </row>
    <row r="56" spans="1:9" ht="20.100000000000001" customHeight="1" x14ac:dyDescent="0.25">
      <c r="A56" s="60">
        <v>39</v>
      </c>
      <c r="B56" s="31"/>
      <c r="C56" s="36">
        <v>0.9</v>
      </c>
      <c r="D56" s="50" t="s">
        <v>28</v>
      </c>
      <c r="E56" s="33">
        <f>G56*C56</f>
        <v>0</v>
      </c>
      <c r="F56" s="39" t="s">
        <v>44</v>
      </c>
      <c r="G56" s="48"/>
      <c r="H56" s="3">
        <v>25</v>
      </c>
      <c r="I56" s="35">
        <f t="shared" si="3"/>
        <v>0</v>
      </c>
    </row>
    <row r="57" spans="1:9" ht="20.100000000000001" customHeight="1" x14ac:dyDescent="0.25">
      <c r="A57" s="60">
        <v>40</v>
      </c>
      <c r="B57" s="31"/>
      <c r="C57" s="36">
        <v>0.9</v>
      </c>
      <c r="D57" s="50" t="s">
        <v>28</v>
      </c>
      <c r="E57" s="33">
        <f>G57*C57</f>
        <v>0</v>
      </c>
      <c r="F57" s="39" t="s">
        <v>45</v>
      </c>
      <c r="G57" s="48"/>
      <c r="H57" s="3">
        <v>30</v>
      </c>
      <c r="I57" s="35">
        <f t="shared" si="3"/>
        <v>0</v>
      </c>
    </row>
    <row r="58" spans="1:9" ht="20.100000000000001" customHeight="1" x14ac:dyDescent="0.25">
      <c r="A58" s="60">
        <v>47</v>
      </c>
      <c r="B58" s="31"/>
      <c r="C58" s="36"/>
      <c r="D58" s="50"/>
      <c r="E58" s="33"/>
      <c r="F58" s="65" t="s">
        <v>81</v>
      </c>
      <c r="G58" s="38"/>
      <c r="H58" s="3"/>
      <c r="I58" s="35"/>
    </row>
    <row r="59" spans="1:9" ht="20.100000000000001" customHeight="1" x14ac:dyDescent="0.25">
      <c r="A59" s="60">
        <v>48</v>
      </c>
      <c r="B59" s="31"/>
      <c r="C59" s="36">
        <v>1</v>
      </c>
      <c r="D59" s="50" t="s">
        <v>27</v>
      </c>
      <c r="E59" s="33">
        <f t="shared" ref="E59:E63" si="5">G59*C59</f>
        <v>0</v>
      </c>
      <c r="F59" s="39" t="s">
        <v>36</v>
      </c>
      <c r="G59" s="48"/>
      <c r="H59" s="3">
        <v>125</v>
      </c>
      <c r="I59" s="35">
        <f t="shared" si="3"/>
        <v>0</v>
      </c>
    </row>
    <row r="60" spans="1:9" ht="20.100000000000001" customHeight="1" x14ac:dyDescent="0.25">
      <c r="A60" s="60">
        <v>51</v>
      </c>
      <c r="B60" s="31"/>
      <c r="C60" s="36">
        <v>1.5</v>
      </c>
      <c r="D60" s="50" t="s">
        <v>27</v>
      </c>
      <c r="E60" s="33">
        <f>G60*C60</f>
        <v>0</v>
      </c>
      <c r="F60" s="39" t="s">
        <v>37</v>
      </c>
      <c r="G60" s="48"/>
      <c r="H60" s="40">
        <v>110</v>
      </c>
      <c r="I60" s="35">
        <f>G60*H60</f>
        <v>0</v>
      </c>
    </row>
    <row r="61" spans="1:9" ht="20.100000000000001" customHeight="1" x14ac:dyDescent="0.25">
      <c r="A61" s="60">
        <v>49</v>
      </c>
      <c r="B61" s="31"/>
      <c r="C61" s="36">
        <v>1</v>
      </c>
      <c r="D61" s="50" t="s">
        <v>27</v>
      </c>
      <c r="E61" s="33">
        <f t="shared" si="5"/>
        <v>0</v>
      </c>
      <c r="F61" s="39" t="s">
        <v>97</v>
      </c>
      <c r="G61" s="48"/>
      <c r="H61" s="3">
        <v>95</v>
      </c>
      <c r="I61" s="35">
        <f t="shared" si="3"/>
        <v>0</v>
      </c>
    </row>
    <row r="62" spans="1:9" ht="39.950000000000003" customHeight="1" x14ac:dyDescent="0.25">
      <c r="A62" s="60">
        <v>50</v>
      </c>
      <c r="B62" s="31"/>
      <c r="C62" s="36">
        <v>1</v>
      </c>
      <c r="D62" s="50" t="s">
        <v>27</v>
      </c>
      <c r="E62" s="33">
        <f t="shared" si="5"/>
        <v>0</v>
      </c>
      <c r="F62" s="39" t="s">
        <v>98</v>
      </c>
      <c r="G62" s="48"/>
      <c r="H62" s="3">
        <v>90</v>
      </c>
      <c r="I62" s="35">
        <f t="shared" si="3"/>
        <v>0</v>
      </c>
    </row>
    <row r="63" spans="1:9" ht="39.950000000000003" customHeight="1" x14ac:dyDescent="0.25">
      <c r="A63" s="60">
        <v>52</v>
      </c>
      <c r="B63" s="31"/>
      <c r="C63" s="36">
        <v>1</v>
      </c>
      <c r="D63" s="50" t="s">
        <v>27</v>
      </c>
      <c r="E63" s="33">
        <f t="shared" si="5"/>
        <v>0</v>
      </c>
      <c r="F63" s="39" t="s">
        <v>38</v>
      </c>
      <c r="G63" s="48"/>
      <c r="H63" s="3">
        <v>90</v>
      </c>
      <c r="I63" s="35">
        <f t="shared" si="3"/>
        <v>0</v>
      </c>
    </row>
    <row r="64" spans="1:9" ht="20.100000000000001" customHeight="1" x14ac:dyDescent="0.25">
      <c r="A64" s="60">
        <v>53</v>
      </c>
      <c r="B64" s="31"/>
      <c r="C64" s="36"/>
      <c r="D64" s="50"/>
      <c r="E64" s="37"/>
      <c r="F64" s="66" t="s">
        <v>83</v>
      </c>
      <c r="G64" s="38"/>
      <c r="H64" s="3"/>
      <c r="I64" s="35"/>
    </row>
    <row r="65" spans="1:9" ht="20.100000000000001" customHeight="1" x14ac:dyDescent="0.25">
      <c r="A65" s="60">
        <v>54</v>
      </c>
      <c r="B65" s="31"/>
      <c r="C65" s="36"/>
      <c r="D65" s="50"/>
      <c r="E65" s="33"/>
      <c r="F65" s="34" t="s">
        <v>4</v>
      </c>
      <c r="G65" s="48"/>
      <c r="H65" s="3">
        <v>130</v>
      </c>
      <c r="I65" s="35">
        <f t="shared" si="3"/>
        <v>0</v>
      </c>
    </row>
    <row r="66" spans="1:9" ht="20.100000000000001" customHeight="1" x14ac:dyDescent="0.25">
      <c r="A66" s="60">
        <v>55</v>
      </c>
      <c r="B66" s="31"/>
      <c r="C66" s="36">
        <v>2</v>
      </c>
      <c r="D66" s="50" t="s">
        <v>25</v>
      </c>
      <c r="E66" s="37">
        <f>G65*C66</f>
        <v>0</v>
      </c>
      <c r="F66" s="63" t="s">
        <v>84</v>
      </c>
      <c r="G66" s="38"/>
      <c r="H66" s="3"/>
      <c r="I66" s="35"/>
    </row>
    <row r="67" spans="1:9" ht="20.100000000000001" customHeight="1" x14ac:dyDescent="0.25">
      <c r="A67" s="60">
        <v>56</v>
      </c>
      <c r="B67" s="31"/>
      <c r="C67" s="36">
        <v>2</v>
      </c>
      <c r="D67" s="50" t="s">
        <v>25</v>
      </c>
      <c r="E67" s="37">
        <f>G65*C67</f>
        <v>0</v>
      </c>
      <c r="F67" s="63" t="s">
        <v>5</v>
      </c>
      <c r="G67" s="38"/>
      <c r="H67" s="3"/>
      <c r="I67" s="35"/>
    </row>
    <row r="68" spans="1:9" ht="20.100000000000001" customHeight="1" x14ac:dyDescent="0.25">
      <c r="A68" s="60">
        <v>57</v>
      </c>
      <c r="B68" s="31"/>
      <c r="C68" s="36">
        <v>2</v>
      </c>
      <c r="D68" s="50" t="s">
        <v>25</v>
      </c>
      <c r="E68" s="37">
        <f>G65*C68</f>
        <v>0</v>
      </c>
      <c r="F68" s="63" t="s">
        <v>6</v>
      </c>
      <c r="G68" s="38"/>
      <c r="H68" s="3"/>
      <c r="I68" s="35"/>
    </row>
    <row r="69" spans="1:9" ht="20.100000000000001" customHeight="1" x14ac:dyDescent="0.25">
      <c r="A69" s="60">
        <v>58</v>
      </c>
      <c r="B69" s="31"/>
      <c r="C69" s="36">
        <v>2</v>
      </c>
      <c r="D69" s="50" t="s">
        <v>25</v>
      </c>
      <c r="E69" s="37">
        <f>G65*C69</f>
        <v>0</v>
      </c>
      <c r="F69" s="63" t="s">
        <v>7</v>
      </c>
      <c r="G69" s="38"/>
      <c r="H69" s="3"/>
      <c r="I69" s="35"/>
    </row>
    <row r="70" spans="1:9" ht="20.100000000000001" customHeight="1" x14ac:dyDescent="0.25">
      <c r="A70" s="60">
        <v>59</v>
      </c>
      <c r="B70" s="31"/>
      <c r="C70" s="36"/>
      <c r="D70" s="50"/>
      <c r="E70" s="33"/>
      <c r="F70" s="34" t="s">
        <v>8</v>
      </c>
      <c r="G70" s="48"/>
      <c r="H70" s="3">
        <v>190</v>
      </c>
      <c r="I70" s="35">
        <f t="shared" si="3"/>
        <v>0</v>
      </c>
    </row>
    <row r="71" spans="1:9" ht="20.100000000000001" customHeight="1" x14ac:dyDescent="0.25">
      <c r="A71" s="60">
        <v>60</v>
      </c>
      <c r="B71" s="31"/>
      <c r="C71" s="36">
        <v>2</v>
      </c>
      <c r="D71" s="50" t="s">
        <v>25</v>
      </c>
      <c r="E71" s="37">
        <f>G70*C71</f>
        <v>0</v>
      </c>
      <c r="F71" s="63" t="s">
        <v>85</v>
      </c>
      <c r="G71" s="38"/>
      <c r="H71" s="3"/>
      <c r="I71" s="35"/>
    </row>
    <row r="72" spans="1:9" ht="20.100000000000001" customHeight="1" x14ac:dyDescent="0.25">
      <c r="A72" s="60">
        <v>61</v>
      </c>
      <c r="B72" s="31"/>
      <c r="C72" s="36">
        <v>2</v>
      </c>
      <c r="D72" s="50" t="s">
        <v>25</v>
      </c>
      <c r="E72" s="37">
        <f>G70*C72</f>
        <v>0</v>
      </c>
      <c r="F72" s="63" t="s">
        <v>5</v>
      </c>
      <c r="G72" s="38"/>
      <c r="H72" s="3"/>
      <c r="I72" s="35"/>
    </row>
    <row r="73" spans="1:9" ht="20.100000000000001" customHeight="1" x14ac:dyDescent="0.25">
      <c r="A73" s="60">
        <v>62</v>
      </c>
      <c r="B73" s="31"/>
      <c r="C73" s="36">
        <v>4</v>
      </c>
      <c r="D73" s="50" t="s">
        <v>25</v>
      </c>
      <c r="E73" s="37">
        <f>G70*C73</f>
        <v>0</v>
      </c>
      <c r="F73" s="63" t="s">
        <v>9</v>
      </c>
      <c r="G73" s="38"/>
      <c r="H73" s="3"/>
      <c r="I73" s="35"/>
    </row>
    <row r="74" spans="1:9" ht="20.100000000000001" customHeight="1" x14ac:dyDescent="0.25">
      <c r="A74" s="60">
        <v>63</v>
      </c>
      <c r="B74" s="31"/>
      <c r="C74" s="36">
        <v>4</v>
      </c>
      <c r="D74" s="50" t="s">
        <v>25</v>
      </c>
      <c r="E74" s="37">
        <f>G70*C74</f>
        <v>0</v>
      </c>
      <c r="F74" s="63" t="s">
        <v>10</v>
      </c>
      <c r="G74" s="38"/>
      <c r="H74" s="3"/>
      <c r="I74" s="35"/>
    </row>
    <row r="75" spans="1:9" ht="20.100000000000001" customHeight="1" x14ac:dyDescent="0.25">
      <c r="A75" s="60">
        <v>64</v>
      </c>
      <c r="B75" s="31"/>
      <c r="C75" s="36"/>
      <c r="D75" s="50"/>
      <c r="E75" s="33"/>
      <c r="F75" s="34" t="s">
        <v>11</v>
      </c>
      <c r="G75" s="48"/>
      <c r="H75" s="3">
        <v>300</v>
      </c>
      <c r="I75" s="35">
        <f t="shared" ref="I75:I101" si="6">G75*H75</f>
        <v>0</v>
      </c>
    </row>
    <row r="76" spans="1:9" ht="20.100000000000001" customHeight="1" x14ac:dyDescent="0.25">
      <c r="A76" s="60">
        <v>65</v>
      </c>
      <c r="B76" s="31"/>
      <c r="C76" s="36">
        <v>4</v>
      </c>
      <c r="D76" s="50" t="s">
        <v>25</v>
      </c>
      <c r="E76" s="37">
        <f>G75*C76</f>
        <v>0</v>
      </c>
      <c r="F76" s="63" t="s">
        <v>12</v>
      </c>
      <c r="G76" s="38"/>
      <c r="H76" s="3"/>
      <c r="I76" s="35"/>
    </row>
    <row r="77" spans="1:9" ht="20.100000000000001" customHeight="1" x14ac:dyDescent="0.25">
      <c r="A77" s="60">
        <v>66</v>
      </c>
      <c r="B77" s="31"/>
      <c r="C77" s="36">
        <v>4</v>
      </c>
      <c r="D77" s="50" t="s">
        <v>25</v>
      </c>
      <c r="E77" s="37">
        <f>G75*C77</f>
        <v>0</v>
      </c>
      <c r="F77" s="63" t="s">
        <v>13</v>
      </c>
      <c r="G77" s="38"/>
      <c r="H77" s="3"/>
      <c r="I77" s="35"/>
    </row>
    <row r="78" spans="1:9" ht="20.100000000000001" customHeight="1" x14ac:dyDescent="0.25">
      <c r="A78" s="60">
        <v>67</v>
      </c>
      <c r="B78" s="31"/>
      <c r="C78" s="36">
        <v>5</v>
      </c>
      <c r="D78" s="50" t="s">
        <v>25</v>
      </c>
      <c r="E78" s="37">
        <f>G75*C78</f>
        <v>0</v>
      </c>
      <c r="F78" s="63" t="s">
        <v>14</v>
      </c>
      <c r="G78" s="38"/>
      <c r="H78" s="3"/>
      <c r="I78" s="35"/>
    </row>
    <row r="79" spans="1:9" ht="20.100000000000001" customHeight="1" x14ac:dyDescent="0.25">
      <c r="A79" s="60">
        <v>68</v>
      </c>
      <c r="B79" s="31"/>
      <c r="C79" s="36">
        <v>6</v>
      </c>
      <c r="D79" s="50" t="s">
        <v>25</v>
      </c>
      <c r="E79" s="37">
        <f>G75*C79</f>
        <v>0</v>
      </c>
      <c r="F79" s="63" t="s">
        <v>15</v>
      </c>
      <c r="G79" s="38"/>
      <c r="H79" s="3"/>
      <c r="I79" s="35"/>
    </row>
    <row r="80" spans="1:9" ht="20.100000000000001" customHeight="1" x14ac:dyDescent="0.25">
      <c r="A80" s="60">
        <v>69</v>
      </c>
      <c r="B80" s="31"/>
      <c r="C80" s="36"/>
      <c r="D80" s="50" t="s">
        <v>25</v>
      </c>
      <c r="E80" s="33"/>
      <c r="F80" s="34" t="s">
        <v>33</v>
      </c>
      <c r="G80" s="48"/>
      <c r="H80" s="3">
        <v>135</v>
      </c>
      <c r="I80" s="35">
        <f t="shared" si="6"/>
        <v>0</v>
      </c>
    </row>
    <row r="81" spans="1:9" ht="20.100000000000001" customHeight="1" x14ac:dyDescent="0.25">
      <c r="A81" s="60">
        <v>70</v>
      </c>
      <c r="B81" s="31"/>
      <c r="C81" s="36">
        <v>3</v>
      </c>
      <c r="D81" s="50" t="s">
        <v>25</v>
      </c>
      <c r="E81" s="37">
        <f>G80*C81</f>
        <v>0</v>
      </c>
      <c r="F81" s="69" t="s">
        <v>29</v>
      </c>
      <c r="G81" s="38"/>
      <c r="H81" s="3"/>
      <c r="I81" s="35"/>
    </row>
    <row r="82" spans="1:9" ht="20.100000000000001" customHeight="1" x14ac:dyDescent="0.25">
      <c r="A82" s="60">
        <v>71</v>
      </c>
      <c r="B82" s="31"/>
      <c r="C82" s="36">
        <v>3</v>
      </c>
      <c r="D82" s="50" t="s">
        <v>25</v>
      </c>
      <c r="E82" s="37">
        <f>G80*C82</f>
        <v>0</v>
      </c>
      <c r="F82" s="63" t="s">
        <v>30</v>
      </c>
      <c r="G82" s="41"/>
      <c r="H82" s="3"/>
      <c r="I82" s="35"/>
    </row>
    <row r="83" spans="1:9" ht="20.100000000000001" customHeight="1" x14ac:dyDescent="0.25">
      <c r="A83" s="60">
        <v>72</v>
      </c>
      <c r="B83" s="31"/>
      <c r="C83" s="36">
        <v>3</v>
      </c>
      <c r="D83" s="50" t="s">
        <v>25</v>
      </c>
      <c r="E83" s="37">
        <f>G80*C83</f>
        <v>0</v>
      </c>
      <c r="F83" s="63" t="s">
        <v>34</v>
      </c>
      <c r="G83" s="41"/>
      <c r="H83" s="3"/>
      <c r="I83" s="35"/>
    </row>
    <row r="84" spans="1:9" ht="20.100000000000001" customHeight="1" x14ac:dyDescent="0.25">
      <c r="A84" s="60">
        <v>73</v>
      </c>
      <c r="B84" s="42"/>
      <c r="C84" s="36"/>
      <c r="D84" s="36"/>
      <c r="E84" s="33"/>
      <c r="F84" s="43" t="s">
        <v>53</v>
      </c>
      <c r="G84" s="49"/>
      <c r="H84" s="3">
        <v>215</v>
      </c>
      <c r="I84" s="35">
        <f t="shared" si="6"/>
        <v>0</v>
      </c>
    </row>
    <row r="85" spans="1:9" ht="20.100000000000001" customHeight="1" x14ac:dyDescent="0.25">
      <c r="A85" s="60">
        <v>74</v>
      </c>
      <c r="B85" s="42"/>
      <c r="C85" s="36">
        <v>4</v>
      </c>
      <c r="D85" s="51" t="s">
        <v>22</v>
      </c>
      <c r="E85" s="37">
        <f>G84*C85</f>
        <v>0</v>
      </c>
      <c r="F85" s="68" t="s">
        <v>86</v>
      </c>
      <c r="G85" s="41"/>
      <c r="H85" s="55"/>
      <c r="I85" s="35"/>
    </row>
    <row r="86" spans="1:9" ht="20.100000000000001" customHeight="1" x14ac:dyDescent="0.25">
      <c r="A86" s="60">
        <v>75</v>
      </c>
      <c r="B86" s="42"/>
      <c r="C86" s="36">
        <v>4</v>
      </c>
      <c r="D86" s="51" t="s">
        <v>22</v>
      </c>
      <c r="E86" s="37">
        <f>G84*C86</f>
        <v>0</v>
      </c>
      <c r="F86" s="68" t="s">
        <v>87</v>
      </c>
      <c r="G86" s="41"/>
      <c r="H86" s="55"/>
      <c r="I86" s="35"/>
    </row>
    <row r="87" spans="1:9" ht="20.100000000000001" customHeight="1" x14ac:dyDescent="0.25">
      <c r="A87" s="60">
        <v>76</v>
      </c>
      <c r="B87" s="42"/>
      <c r="C87" s="36">
        <v>4</v>
      </c>
      <c r="D87" s="51" t="s">
        <v>22</v>
      </c>
      <c r="E87" s="37">
        <f>G84*C87</f>
        <v>0</v>
      </c>
      <c r="F87" s="68" t="s">
        <v>88</v>
      </c>
      <c r="G87" s="41"/>
      <c r="H87" s="55"/>
      <c r="I87" s="35"/>
    </row>
    <row r="88" spans="1:9" ht="20.100000000000001" customHeight="1" x14ac:dyDescent="0.25">
      <c r="A88" s="60">
        <v>77</v>
      </c>
      <c r="B88" s="31"/>
      <c r="C88" s="36"/>
      <c r="D88" s="50"/>
      <c r="E88" s="33"/>
      <c r="F88" s="34" t="s">
        <v>89</v>
      </c>
      <c r="G88" s="49"/>
      <c r="H88" s="3">
        <v>120</v>
      </c>
      <c r="I88" s="35">
        <f t="shared" si="6"/>
        <v>0</v>
      </c>
    </row>
    <row r="89" spans="1:9" ht="20.100000000000001" customHeight="1" x14ac:dyDescent="0.25">
      <c r="A89" s="60">
        <v>78</v>
      </c>
      <c r="B89" s="31"/>
      <c r="C89" s="36">
        <v>10</v>
      </c>
      <c r="D89" s="50" t="s">
        <v>25</v>
      </c>
      <c r="E89" s="37">
        <f>G88*C89</f>
        <v>0</v>
      </c>
      <c r="F89" s="63" t="s">
        <v>46</v>
      </c>
      <c r="G89" s="41"/>
      <c r="H89" s="3"/>
      <c r="I89" s="35"/>
    </row>
    <row r="90" spans="1:9" ht="20.100000000000001" customHeight="1" x14ac:dyDescent="0.25">
      <c r="A90" s="60">
        <v>79</v>
      </c>
      <c r="B90" s="31"/>
      <c r="C90" s="36">
        <v>10</v>
      </c>
      <c r="D90" s="50" t="s">
        <v>25</v>
      </c>
      <c r="E90" s="37">
        <f>G88*C90</f>
        <v>0</v>
      </c>
      <c r="F90" s="63" t="s">
        <v>47</v>
      </c>
      <c r="G90" s="41"/>
      <c r="H90" s="3"/>
      <c r="I90" s="35"/>
    </row>
    <row r="91" spans="1:9" ht="20.100000000000001" customHeight="1" x14ac:dyDescent="0.25">
      <c r="A91" s="60">
        <v>80</v>
      </c>
      <c r="B91" s="31"/>
      <c r="C91" s="36">
        <v>10</v>
      </c>
      <c r="D91" s="50" t="s">
        <v>25</v>
      </c>
      <c r="E91" s="37">
        <f>G88*C91</f>
        <v>0</v>
      </c>
      <c r="F91" s="69" t="s">
        <v>48</v>
      </c>
      <c r="G91" s="38"/>
      <c r="H91" s="3"/>
      <c r="I91" s="35"/>
    </row>
    <row r="92" spans="1:9" ht="20.100000000000001" customHeight="1" x14ac:dyDescent="0.25">
      <c r="A92" s="60">
        <v>81</v>
      </c>
      <c r="B92" s="31"/>
      <c r="C92" s="36"/>
      <c r="D92" s="50"/>
      <c r="E92" s="33"/>
      <c r="F92" s="34" t="s">
        <v>90</v>
      </c>
      <c r="G92" s="49"/>
      <c r="H92" s="3">
        <v>65</v>
      </c>
      <c r="I92" s="35">
        <f t="shared" ref="I92" si="7">G92*H92</f>
        <v>0</v>
      </c>
    </row>
    <row r="93" spans="1:9" ht="20.100000000000001" customHeight="1" x14ac:dyDescent="0.25">
      <c r="A93" s="60">
        <v>82</v>
      </c>
      <c r="B93" s="31"/>
      <c r="C93" s="36">
        <v>5</v>
      </c>
      <c r="D93" s="50" t="s">
        <v>25</v>
      </c>
      <c r="E93" s="37">
        <f>G92*C93</f>
        <v>0</v>
      </c>
      <c r="F93" s="63" t="s">
        <v>49</v>
      </c>
      <c r="G93" s="41"/>
      <c r="H93" s="3"/>
      <c r="I93" s="35"/>
    </row>
    <row r="94" spans="1:9" ht="20.100000000000001" customHeight="1" x14ac:dyDescent="0.25">
      <c r="A94" s="60">
        <v>83</v>
      </c>
      <c r="B94" s="31"/>
      <c r="C94" s="36">
        <v>5</v>
      </c>
      <c r="D94" s="50" t="s">
        <v>25</v>
      </c>
      <c r="E94" s="37">
        <f>G92*C94</f>
        <v>0</v>
      </c>
      <c r="F94" s="63" t="s">
        <v>50</v>
      </c>
      <c r="G94" s="41"/>
      <c r="H94" s="3"/>
      <c r="I94" s="35"/>
    </row>
    <row r="95" spans="1:9" ht="20.100000000000001" customHeight="1" x14ac:dyDescent="0.25">
      <c r="A95" s="60">
        <v>84</v>
      </c>
      <c r="B95" s="31"/>
      <c r="C95" s="36">
        <v>5</v>
      </c>
      <c r="D95" s="50" t="s">
        <v>25</v>
      </c>
      <c r="E95" s="37">
        <f>G92*C95</f>
        <v>0</v>
      </c>
      <c r="F95" s="69" t="s">
        <v>51</v>
      </c>
      <c r="G95" s="38"/>
      <c r="H95" s="3"/>
      <c r="I95" s="35"/>
    </row>
    <row r="96" spans="1:9" ht="20.100000000000001" customHeight="1" x14ac:dyDescent="0.25">
      <c r="A96" s="60">
        <v>85</v>
      </c>
      <c r="B96" s="31"/>
      <c r="C96" s="36">
        <v>5</v>
      </c>
      <c r="D96" s="50" t="s">
        <v>25</v>
      </c>
      <c r="E96" s="33">
        <f>G96*C96</f>
        <v>0</v>
      </c>
      <c r="F96" s="39" t="s">
        <v>40</v>
      </c>
      <c r="G96" s="48"/>
      <c r="H96" s="3">
        <v>90</v>
      </c>
      <c r="I96" s="35">
        <f t="shared" si="6"/>
        <v>0</v>
      </c>
    </row>
    <row r="97" spans="1:9" ht="20.100000000000001" customHeight="1" x14ac:dyDescent="0.25">
      <c r="A97" s="60">
        <v>86</v>
      </c>
      <c r="B97" s="31"/>
      <c r="C97" s="36">
        <v>5</v>
      </c>
      <c r="D97" s="50" t="s">
        <v>25</v>
      </c>
      <c r="E97" s="33">
        <f>G97*C97</f>
        <v>0</v>
      </c>
      <c r="F97" s="39" t="s">
        <v>41</v>
      </c>
      <c r="G97" s="48"/>
      <c r="H97" s="3">
        <v>85</v>
      </c>
      <c r="I97" s="35">
        <f t="shared" si="6"/>
        <v>0</v>
      </c>
    </row>
    <row r="98" spans="1:9" ht="20.100000000000001" customHeight="1" x14ac:dyDescent="0.25">
      <c r="A98" s="60">
        <v>87</v>
      </c>
      <c r="B98" s="31"/>
      <c r="C98" s="36">
        <v>6</v>
      </c>
      <c r="D98" s="50" t="s">
        <v>25</v>
      </c>
      <c r="E98" s="33">
        <f>G98*C98</f>
        <v>0</v>
      </c>
      <c r="F98" s="39" t="s">
        <v>52</v>
      </c>
      <c r="G98" s="48"/>
      <c r="H98" s="3">
        <v>110</v>
      </c>
      <c r="I98" s="35">
        <f t="shared" si="6"/>
        <v>0</v>
      </c>
    </row>
    <row r="99" spans="1:9" ht="20.100000000000001" customHeight="1" x14ac:dyDescent="0.25">
      <c r="A99" s="60">
        <v>88</v>
      </c>
      <c r="B99" s="31"/>
      <c r="C99" s="36">
        <v>10</v>
      </c>
      <c r="D99" s="50" t="s">
        <v>25</v>
      </c>
      <c r="E99" s="33">
        <f>G99*C99</f>
        <v>0</v>
      </c>
      <c r="F99" s="39" t="s">
        <v>42</v>
      </c>
      <c r="G99" s="48"/>
      <c r="H99" s="3">
        <v>140</v>
      </c>
      <c r="I99" s="35">
        <f t="shared" si="6"/>
        <v>0</v>
      </c>
    </row>
    <row r="100" spans="1:9" ht="20.100000000000001" customHeight="1" x14ac:dyDescent="0.25">
      <c r="A100" s="60">
        <v>89</v>
      </c>
      <c r="B100" s="31"/>
      <c r="C100" s="36">
        <v>10</v>
      </c>
      <c r="D100" s="50" t="s">
        <v>25</v>
      </c>
      <c r="E100" s="33">
        <f>G100*C100</f>
        <v>0</v>
      </c>
      <c r="F100" s="39" t="s">
        <v>62</v>
      </c>
      <c r="G100" s="48"/>
      <c r="H100" s="3">
        <v>130</v>
      </c>
      <c r="I100" s="35">
        <f t="shared" si="6"/>
        <v>0</v>
      </c>
    </row>
    <row r="101" spans="1:9" ht="20.100000000000001" customHeight="1" x14ac:dyDescent="0.25">
      <c r="A101" s="60">
        <v>91</v>
      </c>
      <c r="B101" s="31"/>
      <c r="C101" s="36"/>
      <c r="D101" s="50"/>
      <c r="E101" s="54"/>
      <c r="F101" s="34" t="s">
        <v>91</v>
      </c>
      <c r="G101" s="48"/>
      <c r="H101" s="3">
        <v>240</v>
      </c>
      <c r="I101" s="35">
        <f t="shared" si="6"/>
        <v>0</v>
      </c>
    </row>
    <row r="102" spans="1:9" ht="20.100000000000001" customHeight="1" x14ac:dyDescent="0.25">
      <c r="A102" s="60">
        <v>92</v>
      </c>
      <c r="B102" s="31"/>
      <c r="C102" s="36">
        <v>4</v>
      </c>
      <c r="D102" s="50" t="s">
        <v>25</v>
      </c>
      <c r="E102" s="53">
        <f>G101*C102</f>
        <v>0</v>
      </c>
      <c r="F102" s="63" t="s">
        <v>92</v>
      </c>
      <c r="G102" s="52"/>
      <c r="H102" s="56"/>
      <c r="I102" s="35"/>
    </row>
    <row r="103" spans="1:9" ht="20.100000000000001" customHeight="1" x14ac:dyDescent="0.25">
      <c r="A103" s="60">
        <v>93</v>
      </c>
      <c r="B103" s="31"/>
      <c r="C103" s="36">
        <v>4</v>
      </c>
      <c r="D103" s="50" t="s">
        <v>25</v>
      </c>
      <c r="E103" s="53">
        <f>G101*C103</f>
        <v>0</v>
      </c>
      <c r="F103" s="63" t="s">
        <v>93</v>
      </c>
      <c r="G103" s="52"/>
      <c r="H103" s="56"/>
      <c r="I103" s="35"/>
    </row>
    <row r="104" spans="1:9" ht="20.100000000000001" customHeight="1" x14ac:dyDescent="0.25">
      <c r="A104" s="60">
        <v>94</v>
      </c>
      <c r="B104" s="31"/>
      <c r="C104" s="36">
        <v>4</v>
      </c>
      <c r="D104" s="50" t="s">
        <v>25</v>
      </c>
      <c r="E104" s="53">
        <f>G101*C104</f>
        <v>0</v>
      </c>
      <c r="F104" s="63" t="s">
        <v>94</v>
      </c>
      <c r="G104" s="52"/>
      <c r="H104" s="56"/>
      <c r="I104" s="35"/>
    </row>
    <row r="105" spans="1:9" ht="20.100000000000001" customHeight="1" x14ac:dyDescent="0.25">
      <c r="A105" s="60">
        <v>95</v>
      </c>
      <c r="B105" s="31"/>
      <c r="C105" s="36">
        <v>4</v>
      </c>
      <c r="D105" s="50" t="s">
        <v>25</v>
      </c>
      <c r="E105" s="53">
        <f>G101*C105</f>
        <v>0</v>
      </c>
      <c r="F105" s="63" t="s">
        <v>95</v>
      </c>
      <c r="G105" s="52"/>
      <c r="H105" s="56"/>
      <c r="I105" s="35"/>
    </row>
    <row r="106" spans="1:9" ht="20.100000000000001" customHeight="1" x14ac:dyDescent="0.25">
      <c r="A106" s="60">
        <v>96</v>
      </c>
      <c r="B106" s="31"/>
      <c r="C106" s="36">
        <v>4</v>
      </c>
      <c r="D106" s="50" t="s">
        <v>25</v>
      </c>
      <c r="E106" s="53">
        <f>G101*C106</f>
        <v>0</v>
      </c>
      <c r="F106" s="63" t="s">
        <v>96</v>
      </c>
      <c r="G106" s="52"/>
      <c r="H106" s="56"/>
      <c r="I106" s="35"/>
    </row>
    <row r="109" spans="1:9" ht="25.5" x14ac:dyDescent="0.25">
      <c r="F109" s="57"/>
    </row>
  </sheetData>
  <sheetProtection algorithmName="SHA-512" hashValue="6kp2byq8d+3Q9XVQoJIv4Pn8Woq/kfbc8tjlg6Cp8uDrHrLmsVaUjEsJpahUp6WFp2hHhG2IYosKk0t3TZeNwg==" saltValue="f7+9rcUOESC/i/LSMSggkg==" spinCount="100000" sheet="1" selectLockedCells="1"/>
  <dataValidations count="1">
    <dataValidation type="whole" allowBlank="1" showInputMessage="1" showErrorMessage="1" errorTitle="UWAGA! niepoprawne dane!" error="Proszę wprowadzić liczbę calkowitą" sqref="G35 G43 G39 G46 G65 G70 G75 G80 G84 G88 G92 G56:G57 G51 G96:G106 G59:G63 G26:G33 G12:G25" xr:uid="{00000000-0002-0000-0000-000000000000}">
      <formula1>0</formula1>
      <formula2>1000</formula2>
    </dataValidation>
  </dataValidations>
  <pageMargins left="0.7" right="0.7" top="0.5" bottom="0.5" header="0.3" footer="0.3"/>
  <pageSetup paperSize="9" scale="79" fitToHeight="4" orientation="landscape" horizontalDpi="0" verticalDpi="0" r:id="rId1"/>
  <headerFooter>
    <oddFooter>&amp;C&amp;"Calibri,Standardowy"&amp;K000000&amp;D.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wielkanoc</vt:lpstr>
      <vt:lpstr>wielkanoc!Tytuły_wydruku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 Urbański</dc:creator>
  <cp:lastModifiedBy>Tomasz Urbański</cp:lastModifiedBy>
  <cp:lastPrinted>2026-01-15T13:51:26Z</cp:lastPrinted>
  <dcterms:created xsi:type="dcterms:W3CDTF">2021-01-18T14:05:18Z</dcterms:created>
  <dcterms:modified xsi:type="dcterms:W3CDTF">2026-02-02T13:38:20Z</dcterms:modified>
</cp:coreProperties>
</file>