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KASA\DRUKI\"/>
    </mc:Choice>
  </mc:AlternateContent>
  <xr:revisionPtr revIDLastSave="0" documentId="13_ncr:1_{31DF03DE-B5DF-462E-9D0A-6766D80C63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ww wigilia" sheetId="5" r:id="rId1"/>
  </sheets>
  <definedNames>
    <definedName name="_xlnm.Print_Titles" localSheetId="0">'www wigilia'!$15:$15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" l="1"/>
  <c r="E44" i="5"/>
  <c r="E43" i="5"/>
  <c r="E42" i="5"/>
  <c r="I41" i="5"/>
  <c r="E101" i="5"/>
  <c r="E100" i="5"/>
  <c r="E99" i="5"/>
  <c r="E98" i="5"/>
  <c r="E97" i="5"/>
  <c r="I96" i="5"/>
  <c r="I40" i="5"/>
  <c r="E40" i="5"/>
  <c r="E39" i="5" l="1"/>
  <c r="E50" i="5"/>
  <c r="E51" i="5"/>
  <c r="E53" i="5"/>
  <c r="E54" i="5"/>
  <c r="E55" i="5"/>
  <c r="I39" i="5"/>
  <c r="I50" i="5"/>
  <c r="I51" i="5"/>
  <c r="I53" i="5"/>
  <c r="I54" i="5"/>
  <c r="I55" i="5"/>
  <c r="E94" i="5"/>
  <c r="E93" i="5"/>
  <c r="E92" i="5"/>
  <c r="E91" i="5"/>
  <c r="E90" i="5"/>
  <c r="I89" i="5"/>
  <c r="E88" i="5"/>
  <c r="E87" i="5"/>
  <c r="E86" i="5"/>
  <c r="E85" i="5"/>
  <c r="E84" i="5"/>
  <c r="I83" i="5"/>
  <c r="E82" i="5"/>
  <c r="E81" i="5"/>
  <c r="E80" i="5"/>
  <c r="I79" i="5"/>
  <c r="E78" i="5"/>
  <c r="E77" i="5"/>
  <c r="E76" i="5"/>
  <c r="E75" i="5"/>
  <c r="I74" i="5"/>
  <c r="E73" i="5"/>
  <c r="E72" i="5"/>
  <c r="E71" i="5"/>
  <c r="I70" i="5"/>
  <c r="E69" i="5"/>
  <c r="E68" i="5"/>
  <c r="E67" i="5"/>
  <c r="I66" i="5"/>
  <c r="I64" i="5"/>
  <c r="E64" i="5"/>
  <c r="I63" i="5"/>
  <c r="E63" i="5"/>
  <c r="I61" i="5"/>
  <c r="E61" i="5"/>
  <c r="I59" i="5"/>
  <c r="E59" i="5"/>
  <c r="I58" i="5"/>
  <c r="E58" i="5"/>
  <c r="I57" i="5"/>
  <c r="E57" i="5"/>
  <c r="I48" i="5"/>
  <c r="E48" i="5"/>
  <c r="I47" i="5"/>
  <c r="E47" i="5"/>
  <c r="I46" i="5"/>
  <c r="E46" i="5"/>
  <c r="I38" i="5"/>
  <c r="E38" i="5"/>
  <c r="I37" i="5"/>
  <c r="E37" i="5"/>
  <c r="I35" i="5"/>
  <c r="E35" i="5"/>
  <c r="I34" i="5"/>
  <c r="E34" i="5"/>
  <c r="I33" i="5"/>
  <c r="E33" i="5"/>
  <c r="I32" i="5"/>
  <c r="E32" i="5"/>
  <c r="I30" i="5"/>
  <c r="E30" i="5"/>
  <c r="I29" i="5"/>
  <c r="E29" i="5"/>
  <c r="I28" i="5"/>
  <c r="E28" i="5"/>
  <c r="I27" i="5"/>
  <c r="E27" i="5"/>
  <c r="I26" i="5"/>
  <c r="E26" i="5"/>
  <c r="I25" i="5"/>
  <c r="E25" i="5"/>
  <c r="I23" i="5"/>
  <c r="E23" i="5"/>
  <c r="I22" i="5"/>
  <c r="E22" i="5"/>
  <c r="I21" i="5"/>
  <c r="E21" i="5"/>
  <c r="I20" i="5"/>
  <c r="E20" i="5"/>
  <c r="I19" i="5"/>
  <c r="E19" i="5"/>
  <c r="I18" i="5"/>
  <c r="E18" i="5"/>
  <c r="I17" i="5"/>
  <c r="E17" i="5"/>
  <c r="H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DRIM</author>
  </authors>
  <commentList>
    <comment ref="H1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Antoni Urbański: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liczba kontrolna</t>
        </r>
      </text>
    </comment>
  </commentList>
</comments>
</file>

<file path=xl/sharedStrings.xml><?xml version="1.0" encoding="utf-8"?>
<sst xmlns="http://schemas.openxmlformats.org/spreadsheetml/2006/main" count="170" uniqueCount="103">
  <si>
    <t>lp</t>
  </si>
  <si>
    <t>asortyment</t>
  </si>
  <si>
    <t>ZUPY:</t>
  </si>
  <si>
    <t>DANIA GŁÓWNE RYBNE:</t>
  </si>
  <si>
    <t>DANIA GŁÓWNE MIĘSNE:</t>
  </si>
  <si>
    <t>DANIA WEGETARIAŃSKIE:</t>
  </si>
  <si>
    <t>DODATKI:</t>
  </si>
  <si>
    <t>WR/1 Mała patera wigilijna z rybami (6 porcji)</t>
  </si>
  <si>
    <t>Łosoś na postumencie z cytryny 2 porcje</t>
  </si>
  <si>
    <t>Sandacz 2 porcje</t>
  </si>
  <si>
    <t>Karp 2 porcje</t>
  </si>
  <si>
    <t>WR/2 Średnia patera wigilijna z  rybami (10 porcji)</t>
  </si>
  <si>
    <t>WR/3 Duża patera wigilijna z rybami (15 porcji)</t>
  </si>
  <si>
    <t>Łosoś na postumencie z cytryny 4 porcje</t>
  </si>
  <si>
    <t>Pstrąg 4 porcje</t>
  </si>
  <si>
    <t>Sandacz 3 porcje</t>
  </si>
  <si>
    <t>Karp 4 porcje</t>
  </si>
  <si>
    <t>WM/1 Mała patera wigilijna z mięsem (6 porcji)</t>
  </si>
  <si>
    <t>Schab pieczony ze śliwką  2 porcje</t>
  </si>
  <si>
    <t>Rolada alpejska z szpinakiem i kozim serem 2 porcje</t>
  </si>
  <si>
    <t>Mozaika drobiowa z suszonymi pomidorami i kaparami 2 porcje</t>
  </si>
  <si>
    <t>WM/2 Średnia patera wigilijna z mięsem (10 porcji)</t>
  </si>
  <si>
    <t>Indyk pieczony dekorowany owocami egzotycznymi 2 porcje</t>
  </si>
  <si>
    <t>Schab z musem chrzanowym 2 porcje</t>
  </si>
  <si>
    <t>Szparagi w szynce 2 porcje</t>
  </si>
  <si>
    <t>Przekładaniec wieprzowy z pieczarkami 2 porcje</t>
  </si>
  <si>
    <t>WM/3 Duża patera wigilijna z  mięsem (15 porcji)</t>
  </si>
  <si>
    <t>Indyk pieczony dekorowany owocami egzotycznymi 3 porcje</t>
  </si>
  <si>
    <t>Schab z musem chrzanowym 3 porcje</t>
  </si>
  <si>
    <t>Szparagi w szynce 3 porcje</t>
  </si>
  <si>
    <t>Przekładaniec wieprzowy z pieczarkami 3 porcje</t>
  </si>
  <si>
    <t>Mozaika drobiowa z suszonymi pomidorami i kaparami 3 porcje</t>
  </si>
  <si>
    <t>Ryba po grecku (dorsz) 1kg</t>
  </si>
  <si>
    <t>Śledź w oliwie ziołowej z cebulą dymką 1kg</t>
  </si>
  <si>
    <t>Sałatka Cezar 1kg</t>
  </si>
  <si>
    <t>Sałatka Cezar, kurczak grillowany z grzankami na sałacie lodowej z oliwą z oliwek</t>
  </si>
  <si>
    <t>Śledź pod “szubą” 1kg</t>
  </si>
  <si>
    <t>Warstwy śledzia , buraków , ziemniaków , jajkami , z sosem majonezowym</t>
  </si>
  <si>
    <t>Sałatka szpinakowa gruszkowo brzoskwiniowa 1kg</t>
  </si>
  <si>
    <t>Liście młodego szpinaku, orzechy, brzoskwinia, gruszka, ziarna sezamu, sos z octu balsamicznego</t>
  </si>
  <si>
    <t>Pstrąg 3 porcje</t>
  </si>
  <si>
    <t>SOSY</t>
  </si>
  <si>
    <t>Barszcz czysty – 1 litr</t>
  </si>
  <si>
    <t>Uszka do barszczu 500 g</t>
  </si>
  <si>
    <t>Krem z pieczonych buraków z jabłkiem i malinami – 1 litr</t>
  </si>
  <si>
    <t>Zupa borowikowa z łazankami – 1 litr</t>
  </si>
  <si>
    <t>Zupa migdałowo – selerowa z łososiem wędzonym – 1 litr</t>
  </si>
  <si>
    <t xml:space="preserve">Filet z łupacza gotowany – 1 porcja – 150 g </t>
  </si>
  <si>
    <t>Karp smażony z cebulą po staropolsku – 1 porcja – 150 g</t>
  </si>
  <si>
    <t>Łosoś w sosie kaparowym – 1 porcja – 220 g</t>
  </si>
  <si>
    <t>Panierowany dorsz atlantycki z pieczarkami – 1 porcja – 200 g</t>
  </si>
  <si>
    <t>Sandacz pieczony w sosie polskim – 1 porcja – 220 g</t>
  </si>
  <si>
    <t>Roladka z morszczuka z brokułami i serem topionym – 1 porcja – 200 g</t>
  </si>
  <si>
    <t>Polędwiczka wieprzowa w sosie kurkowym – 230 g</t>
  </si>
  <si>
    <t>de Volaille z kurczaka – 150 g</t>
  </si>
  <si>
    <t>Zraz wołowy po staropolsku w sosie pieczeniowym – 280 g</t>
  </si>
  <si>
    <t>Sztufada wieprzowa w sosie leśnym (karkówka pieczona w całości podawana w plastrach) – 250 g</t>
  </si>
  <si>
    <t>Kotleciki brokułowe w panierce migdałowej z sosem bazyliowym 2 szt – 250 g</t>
  </si>
  <si>
    <t>Camembert z ananasem w sosie żurawinowym – 140 g</t>
  </si>
  <si>
    <t>Kapusta zasmażana z grzybami – 1 kg</t>
  </si>
  <si>
    <t>Łazanki z kapustą i grzybami – 1 kg</t>
  </si>
  <si>
    <t>Krokiety z farszem – 2 szt /180 g</t>
  </si>
  <si>
    <t>Dodatkowy sos grzybowy      0,9 L</t>
  </si>
  <si>
    <t>Dodatkowy sos pieczeniowy    0,9 L</t>
  </si>
  <si>
    <t>Sałatka jarzynowa tradycyjna 1,5kg</t>
  </si>
  <si>
    <t>Sałatka „Nicejska” z tuńczykiem, jajkiem, pomidorem, sałatą lodową skropiona oliwą z oliwek porcja 1kg</t>
  </si>
  <si>
    <t>Sałatka z wędzonego łososia i jaj przepiórczych, rukoli, roszponką polana oliwą truflową 1kg</t>
  </si>
  <si>
    <t xml:space="preserve">!! telefon: </t>
  </si>
  <si>
    <t>cena za usługę:</t>
  </si>
  <si>
    <t>co</t>
  </si>
  <si>
    <t>gram</t>
  </si>
  <si>
    <t>X</t>
  </si>
  <si>
    <t>razem</t>
  </si>
  <si>
    <t>szt</t>
  </si>
  <si>
    <t>cena</t>
  </si>
  <si>
    <t>wartość</t>
  </si>
  <si>
    <t>litr</t>
  </si>
  <si>
    <t>kg</t>
  </si>
  <si>
    <t>SAŁATKI:</t>
  </si>
  <si>
    <t>PATERY:</t>
  </si>
  <si>
    <t>Nazwisko:</t>
  </si>
  <si>
    <r>
      <t xml:space="preserve">adres odbioru: </t>
    </r>
    <r>
      <rPr>
        <b/>
        <sz val="10"/>
        <rFont val="Arial"/>
        <family val="2"/>
      </rPr>
      <t>ul. Piątkowska 94/3b - wejście główne DS. Danuśka (wjazd ulicą Nasienną)</t>
    </r>
  </si>
  <si>
    <r>
      <t xml:space="preserve">forma płatności: - </t>
    </r>
    <r>
      <rPr>
        <sz val="14"/>
        <rFont val="Arial"/>
        <family val="2"/>
      </rPr>
      <t xml:space="preserve">gotówka </t>
    </r>
    <r>
      <rPr>
        <b/>
        <sz val="10"/>
        <rFont val="Arial"/>
        <family val="2"/>
      </rPr>
      <t>(nie posiadamy terminala płatniczego)</t>
    </r>
  </si>
  <si>
    <t xml:space="preserve">UWAGI: np. dane do faktury: </t>
  </si>
  <si>
    <t xml:space="preserve">Zimne zakąski wegetariańskie; </t>
  </si>
  <si>
    <t xml:space="preserve">Patison marynowany </t>
  </si>
  <si>
    <t xml:space="preserve">Pieczarki pieczone na maśle czosnkowym </t>
  </si>
  <si>
    <t>Papryczka faszerowana serem feta</t>
  </si>
  <si>
    <t xml:space="preserve">Bakłażan z mozarellą i pomidorem </t>
  </si>
  <si>
    <t xml:space="preserve">Cukinia z kozim serem </t>
  </si>
  <si>
    <t xml:space="preserve">Camembert panierowany z ananasem i żurawiną 2 szt </t>
  </si>
  <si>
    <t xml:space="preserve">Sznycel szpinakowy z mozarellą i grillowanymi warzywami 2 szt. </t>
  </si>
  <si>
    <t xml:space="preserve">Kotlet brokułowy 2 szt. </t>
  </si>
  <si>
    <t xml:space="preserve">Sznycel szpinakowy z mozarellą 1 szt / porcja </t>
  </si>
  <si>
    <t xml:space="preserve">Ciepły zestaw wegetariański C/W </t>
  </si>
  <si>
    <t>Zupa Wigilijna rybna – 1 litr</t>
  </si>
  <si>
    <t>Poznań, dnia …............12.2025</t>
  </si>
  <si>
    <t>WIGILIA 2025 r</t>
  </si>
  <si>
    <t>ODBIÓR 23 grudnia (wtorek) godzina odbioru zostanie podana w mailu potwierdzającym</t>
  </si>
  <si>
    <r>
      <t>Śledź z piernikiem i kolendrą 1kg </t>
    </r>
    <r>
      <rPr>
        <i/>
        <sz val="10"/>
        <rFont val="Arial"/>
        <family val="2"/>
        <charset val="238"/>
      </rPr>
      <t>około 6 porcji</t>
    </r>
  </si>
  <si>
    <t>Pierogi z kapustą i grzybami okraszone cebulą zasmażaną 1 kg (44 szt) (wege)</t>
  </si>
  <si>
    <t>Antipasto WEGETARIAŃSKIE (20 porcji)</t>
  </si>
  <si>
    <t>Żurek Wigilijny na zakwasie bezmięsny – 1 litr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</si>
</sst>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 * #,##0.00_)\ &quot;zł&quot;_ ;_ * \(#,##0.00\)\ &quot;zł&quot;_ ;_ * &quot;-&quot;??_)\ &quot;zł&quot;_ ;_ @_ "/>
    <numFmt numFmtId="165" formatCode="_-* #,##0\ _z_ł_-;\-* #,##0\ _z_ł_-;_-* &quot;-&quot;\ _z_ł_-;_-@_-"/>
  </numFmts>
  <fonts count="15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7" fillId="3" borderId="0" xfId="0" applyFont="1" applyFill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44" fontId="7" fillId="0" borderId="5" xfId="1" applyNumberFormat="1" applyFont="1" applyBorder="1" applyAlignment="1" applyProtection="1">
      <alignment vertical="center"/>
    </xf>
    <xf numFmtId="44" fontId="7" fillId="0" borderId="0" xfId="1" applyNumberFormat="1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3" borderId="5" xfId="0" applyFont="1" applyFill="1" applyBorder="1" applyAlignment="1" applyProtection="1">
      <alignment vertical="top" wrapText="1"/>
      <protection locked="0"/>
    </xf>
    <xf numFmtId="8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11" fillId="0" borderId="1" xfId="1" applyFont="1" applyBorder="1" applyAlignment="1" applyProtection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vertical="center"/>
    </xf>
    <xf numFmtId="2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4" fillId="0" borderId="7" xfId="1" applyFont="1" applyBorder="1" applyAlignment="1" applyProtection="1">
      <alignment vertical="center"/>
    </xf>
    <xf numFmtId="164" fontId="14" fillId="0" borderId="2" xfId="1" applyFont="1" applyBorder="1" applyAlignment="1" applyProtection="1">
      <alignment vertical="center"/>
    </xf>
    <xf numFmtId="1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65" fontId="14" fillId="3" borderId="2" xfId="0" applyNumberFormat="1" applyFont="1" applyFill="1" applyBorder="1" applyAlignment="1" applyProtection="1">
      <alignment vertical="center"/>
      <protection locked="0"/>
    </xf>
    <xf numFmtId="164" fontId="14" fillId="0" borderId="1" xfId="1" applyFont="1" applyBorder="1" applyAlignment="1" applyProtection="1">
      <alignment vertical="center"/>
    </xf>
    <xf numFmtId="44" fontId="14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" fontId="14" fillId="0" borderId="6" xfId="0" applyNumberFormat="1" applyFont="1" applyBorder="1" applyAlignment="1">
      <alignment vertical="center"/>
    </xf>
    <xf numFmtId="165" fontId="14" fillId="3" borderId="1" xfId="0" applyNumberFormat="1" applyFont="1" applyFill="1" applyBorder="1" applyAlignment="1" applyProtection="1">
      <alignment vertical="center"/>
      <protection locked="0"/>
    </xf>
    <xf numFmtId="164" fontId="14" fillId="0" borderId="6" xfId="1" applyFont="1" applyBorder="1" applyAlignment="1" applyProtection="1">
      <alignment vertical="center"/>
    </xf>
    <xf numFmtId="165" fontId="14" fillId="3" borderId="6" xfId="0" applyNumberFormat="1" applyFont="1" applyFill="1" applyBorder="1" applyAlignment="1" applyProtection="1">
      <alignment vertical="center"/>
      <protection locked="0"/>
    </xf>
    <xf numFmtId="44" fontId="14" fillId="0" borderId="2" xfId="0" applyNumberFormat="1" applyFont="1" applyBorder="1" applyAlignment="1">
      <alignment vertical="center"/>
    </xf>
    <xf numFmtId="165" fontId="14" fillId="3" borderId="7" xfId="0" applyNumberFormat="1" applyFont="1" applyFill="1" applyBorder="1" applyAlignment="1" applyProtection="1">
      <alignment vertical="center"/>
      <protection locked="0"/>
    </xf>
    <xf numFmtId="2" fontId="14" fillId="0" borderId="1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44" fontId="14" fillId="0" borderId="10" xfId="0" applyNumberFormat="1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44" fontId="14" fillId="0" borderId="12" xfId="0" applyNumberFormat="1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44" fontId="14" fillId="0" borderId="15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165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164" fontId="14" fillId="0" borderId="0" xfId="1" applyFont="1" applyAlignment="1" applyProtection="1">
      <alignment vertical="center"/>
    </xf>
    <xf numFmtId="2" fontId="14" fillId="0" borderId="8" xfId="0" applyNumberFormat="1" applyFont="1" applyBorder="1" applyAlignment="1">
      <alignment horizontal="center" vertical="center"/>
    </xf>
    <xf numFmtId="164" fontId="14" fillId="0" borderId="9" xfId="1" applyFont="1" applyBorder="1" applyAlignment="1" applyProtection="1">
      <alignment vertical="center"/>
    </xf>
    <xf numFmtId="164" fontId="14" fillId="0" borderId="8" xfId="1" applyFont="1" applyBorder="1" applyAlignment="1" applyProtection="1">
      <alignment vertical="center"/>
    </xf>
    <xf numFmtId="164" fontId="14" fillId="0" borderId="10" xfId="1" applyFont="1" applyBorder="1" applyAlignment="1" applyProtection="1">
      <alignment vertical="center"/>
    </xf>
    <xf numFmtId="164" fontId="14" fillId="0" borderId="0" xfId="1" applyFont="1" applyBorder="1" applyAlignment="1" applyProtection="1">
      <alignment vertical="center"/>
    </xf>
    <xf numFmtId="164" fontId="14" fillId="0" borderId="11" xfId="1" applyFont="1" applyBorder="1" applyAlignment="1" applyProtection="1">
      <alignment vertical="center"/>
    </xf>
    <xf numFmtId="164" fontId="14" fillId="0" borderId="12" xfId="1" applyFont="1" applyBorder="1" applyAlignment="1" applyProtection="1">
      <alignment vertical="center"/>
    </xf>
    <xf numFmtId="164" fontId="14" fillId="0" borderId="13" xfId="1" applyFont="1" applyBorder="1" applyAlignment="1" applyProtection="1">
      <alignment vertical="center"/>
    </xf>
    <xf numFmtId="164" fontId="14" fillId="0" borderId="14" xfId="1" applyFont="1" applyBorder="1" applyAlignment="1" applyProtection="1">
      <alignment vertical="center"/>
    </xf>
    <xf numFmtId="164" fontId="14" fillId="0" borderId="15" xfId="1" applyFont="1" applyBorder="1" applyAlignment="1" applyProtection="1">
      <alignment vertical="center"/>
    </xf>
    <xf numFmtId="0" fontId="14" fillId="0" borderId="7" xfId="0" applyFont="1" applyBorder="1" applyAlignment="1">
      <alignment vertical="center"/>
    </xf>
    <xf numFmtId="0" fontId="3" fillId="3" borderId="0" xfId="0" applyFont="1" applyFill="1" applyAlignment="1" applyProtection="1">
      <alignment horizontal="right" vertic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1"/>
  <sheetViews>
    <sheetView tabSelected="1" zoomScale="120" zoomScaleNormal="120" workbookViewId="0">
      <selection activeCell="F12" sqref="F12"/>
    </sheetView>
  </sheetViews>
  <sheetFormatPr defaultColWidth="10.69921875" defaultRowHeight="15.6" x14ac:dyDescent="0.3"/>
  <cols>
    <col min="1" max="1" width="3" style="6" customWidth="1"/>
    <col min="2" max="2" width="3.19921875" style="6" hidden="1" customWidth="1"/>
    <col min="3" max="3" width="5.69921875" style="7" hidden="1" customWidth="1"/>
    <col min="4" max="4" width="3.19921875" style="8" hidden="1" customWidth="1"/>
    <col min="5" max="5" width="6.19921875" style="6" hidden="1" customWidth="1"/>
    <col min="6" max="6" width="78.19921875" style="6" customWidth="1"/>
    <col min="7" max="7" width="6" style="6" customWidth="1"/>
    <col min="8" max="8" width="10.69921875" style="6" customWidth="1"/>
    <col min="9" max="9" width="14.19921875" style="6" customWidth="1"/>
    <col min="11" max="16384" width="10.69921875" style="9"/>
  </cols>
  <sheetData>
    <row r="1" spans="1:10" x14ac:dyDescent="0.3">
      <c r="A1" s="5"/>
    </row>
    <row r="2" spans="1:10" x14ac:dyDescent="0.3">
      <c r="A2" s="10"/>
    </row>
    <row r="3" spans="1:10" x14ac:dyDescent="0.3">
      <c r="A3" s="10"/>
    </row>
    <row r="4" spans="1:10" x14ac:dyDescent="0.3">
      <c r="A4" s="11"/>
    </row>
    <row r="5" spans="1:10" x14ac:dyDescent="0.3">
      <c r="H5" s="81" t="s">
        <v>96</v>
      </c>
      <c r="I5" s="81"/>
    </row>
    <row r="6" spans="1:10" ht="17.399999999999999" x14ac:dyDescent="0.3">
      <c r="F6" s="12" t="s">
        <v>97</v>
      </c>
      <c r="I6" s="13"/>
    </row>
    <row r="7" spans="1:10" x14ac:dyDescent="0.3">
      <c r="A7" s="9"/>
      <c r="B7" s="13"/>
      <c r="C7" s="14"/>
      <c r="D7" s="15"/>
      <c r="E7" s="13"/>
      <c r="F7" s="1" t="s">
        <v>80</v>
      </c>
      <c r="G7" s="13"/>
      <c r="I7" s="13"/>
    </row>
    <row r="8" spans="1:10" x14ac:dyDescent="0.3">
      <c r="B8" s="16"/>
      <c r="C8" s="17"/>
      <c r="D8" s="18"/>
      <c r="E8" s="16"/>
      <c r="F8" s="2" t="s">
        <v>67</v>
      </c>
      <c r="G8" s="16"/>
      <c r="H8" s="19"/>
      <c r="I8" s="16"/>
    </row>
    <row r="9" spans="1:10" x14ac:dyDescent="0.3">
      <c r="B9" s="16"/>
      <c r="C9" s="17"/>
      <c r="D9" s="18"/>
      <c r="E9" s="16"/>
      <c r="F9" s="25" t="s">
        <v>98</v>
      </c>
      <c r="G9" s="19"/>
      <c r="H9" s="19"/>
      <c r="I9" s="19"/>
    </row>
    <row r="10" spans="1:10" x14ac:dyDescent="0.3">
      <c r="B10" s="16"/>
      <c r="C10" s="17"/>
      <c r="D10" s="18"/>
      <c r="E10" s="16"/>
      <c r="F10" s="16" t="s">
        <v>81</v>
      </c>
      <c r="G10" s="16"/>
    </row>
    <row r="11" spans="1:10" ht="18" thickBot="1" x14ac:dyDescent="0.35">
      <c r="B11" s="16"/>
      <c r="C11" s="17"/>
      <c r="D11" s="18"/>
      <c r="E11" s="16"/>
      <c r="F11" s="16" t="s">
        <v>82</v>
      </c>
      <c r="H11" s="19"/>
      <c r="I11" s="16"/>
    </row>
    <row r="12" spans="1:10" ht="42" customHeight="1" thickBot="1" x14ac:dyDescent="0.35">
      <c r="F12" s="23" t="s">
        <v>83</v>
      </c>
      <c r="G12" s="21"/>
      <c r="H12" s="5"/>
    </row>
    <row r="13" spans="1:10" ht="16.2" thickBot="1" x14ac:dyDescent="0.35">
      <c r="G13" s="22" t="s">
        <v>68</v>
      </c>
      <c r="H13" s="20">
        <f>SUM(G17:G89)</f>
        <v>0</v>
      </c>
      <c r="I13" s="3">
        <f>SUM(I16:I101)</f>
        <v>0</v>
      </c>
    </row>
    <row r="14" spans="1:10" ht="7.95" customHeight="1" x14ac:dyDescent="0.3">
      <c r="G14" s="22"/>
      <c r="I14" s="4"/>
    </row>
    <row r="15" spans="1:10" s="34" customFormat="1" ht="13.2" x14ac:dyDescent="0.25">
      <c r="A15" s="29" t="s">
        <v>0</v>
      </c>
      <c r="B15" s="29" t="s">
        <v>69</v>
      </c>
      <c r="C15" s="30" t="s">
        <v>70</v>
      </c>
      <c r="D15" s="30" t="s">
        <v>71</v>
      </c>
      <c r="E15" s="29" t="s">
        <v>72</v>
      </c>
      <c r="F15" s="29" t="s">
        <v>1</v>
      </c>
      <c r="G15" s="31" t="s">
        <v>73</v>
      </c>
      <c r="H15" s="32" t="s">
        <v>74</v>
      </c>
      <c r="I15" s="29" t="s">
        <v>75</v>
      </c>
      <c r="J15" s="33"/>
    </row>
    <row r="16" spans="1:10" s="34" customFormat="1" ht="13.2" x14ac:dyDescent="0.25">
      <c r="A16" s="35">
        <v>1</v>
      </c>
      <c r="B16" s="36"/>
      <c r="C16" s="37"/>
      <c r="D16" s="38"/>
      <c r="E16" s="39"/>
      <c r="F16" s="40" t="s">
        <v>2</v>
      </c>
      <c r="G16" s="41"/>
      <c r="H16" s="41"/>
      <c r="I16" s="42"/>
      <c r="J16" s="33"/>
    </row>
    <row r="17" spans="1:10" s="34" customFormat="1" ht="13.2" x14ac:dyDescent="0.25">
      <c r="A17" s="35">
        <v>2</v>
      </c>
      <c r="B17" s="36"/>
      <c r="C17" s="43">
        <v>1</v>
      </c>
      <c r="D17" s="38" t="s">
        <v>76</v>
      </c>
      <c r="E17" s="39">
        <f t="shared" ref="E17:E23" si="0">G17*C17</f>
        <v>0</v>
      </c>
      <c r="F17" s="44" t="s">
        <v>42</v>
      </c>
      <c r="G17" s="45"/>
      <c r="H17" s="46">
        <v>47</v>
      </c>
      <c r="I17" s="47">
        <f t="shared" ref="I17:I23" si="1">H17*G17</f>
        <v>0</v>
      </c>
      <c r="J17" s="33"/>
    </row>
    <row r="18" spans="1:10" s="34" customFormat="1" ht="13.2" x14ac:dyDescent="0.25">
      <c r="A18" s="35">
        <v>3</v>
      </c>
      <c r="B18" s="36"/>
      <c r="C18" s="48">
        <v>0.5</v>
      </c>
      <c r="D18" s="38" t="s">
        <v>77</v>
      </c>
      <c r="E18" s="39">
        <f t="shared" si="0"/>
        <v>0</v>
      </c>
      <c r="F18" s="44" t="s">
        <v>43</v>
      </c>
      <c r="G18" s="45"/>
      <c r="H18" s="46">
        <v>37</v>
      </c>
      <c r="I18" s="47">
        <f t="shared" si="1"/>
        <v>0</v>
      </c>
      <c r="J18" s="33"/>
    </row>
    <row r="19" spans="1:10" s="34" customFormat="1" ht="13.2" x14ac:dyDescent="0.25">
      <c r="A19" s="35">
        <v>4</v>
      </c>
      <c r="B19" s="36"/>
      <c r="C19" s="43">
        <v>1</v>
      </c>
      <c r="D19" s="38" t="s">
        <v>76</v>
      </c>
      <c r="E19" s="39">
        <f t="shared" si="0"/>
        <v>0</v>
      </c>
      <c r="F19" s="44" t="s">
        <v>44</v>
      </c>
      <c r="G19" s="45"/>
      <c r="H19" s="46">
        <v>60</v>
      </c>
      <c r="I19" s="47">
        <f t="shared" si="1"/>
        <v>0</v>
      </c>
      <c r="J19" s="33"/>
    </row>
    <row r="20" spans="1:10" s="34" customFormat="1" ht="13.2" x14ac:dyDescent="0.25">
      <c r="A20" s="35">
        <v>5</v>
      </c>
      <c r="B20" s="36"/>
      <c r="C20" s="43">
        <v>1</v>
      </c>
      <c r="D20" s="38" t="s">
        <v>76</v>
      </c>
      <c r="E20" s="39">
        <f t="shared" si="0"/>
        <v>0</v>
      </c>
      <c r="F20" s="44" t="s">
        <v>95</v>
      </c>
      <c r="G20" s="45"/>
      <c r="H20" s="46">
        <v>60</v>
      </c>
      <c r="I20" s="47">
        <f t="shared" si="1"/>
        <v>0</v>
      </c>
      <c r="J20" s="33"/>
    </row>
    <row r="21" spans="1:10" s="34" customFormat="1" ht="13.2" x14ac:dyDescent="0.25">
      <c r="A21" s="35">
        <v>6</v>
      </c>
      <c r="B21" s="36"/>
      <c r="C21" s="43">
        <v>1</v>
      </c>
      <c r="D21" s="38" t="s">
        <v>76</v>
      </c>
      <c r="E21" s="39">
        <f t="shared" si="0"/>
        <v>0</v>
      </c>
      <c r="F21" s="44" t="s">
        <v>102</v>
      </c>
      <c r="G21" s="45"/>
      <c r="H21" s="46">
        <v>60</v>
      </c>
      <c r="I21" s="47">
        <f t="shared" si="1"/>
        <v>0</v>
      </c>
      <c r="J21" s="33"/>
    </row>
    <row r="22" spans="1:10" s="34" customFormat="1" ht="13.2" x14ac:dyDescent="0.25">
      <c r="A22" s="35">
        <v>7</v>
      </c>
      <c r="B22" s="36"/>
      <c r="C22" s="43">
        <v>1</v>
      </c>
      <c r="D22" s="38" t="s">
        <v>76</v>
      </c>
      <c r="E22" s="39">
        <f t="shared" si="0"/>
        <v>0</v>
      </c>
      <c r="F22" s="44" t="s">
        <v>45</v>
      </c>
      <c r="G22" s="45"/>
      <c r="H22" s="46">
        <v>60</v>
      </c>
      <c r="I22" s="47">
        <f t="shared" si="1"/>
        <v>0</v>
      </c>
      <c r="J22" s="33"/>
    </row>
    <row r="23" spans="1:10" s="34" customFormat="1" ht="13.2" x14ac:dyDescent="0.25">
      <c r="A23" s="35">
        <v>8</v>
      </c>
      <c r="B23" s="36"/>
      <c r="C23" s="43">
        <v>1</v>
      </c>
      <c r="D23" s="38" t="s">
        <v>76</v>
      </c>
      <c r="E23" s="39">
        <f t="shared" si="0"/>
        <v>0</v>
      </c>
      <c r="F23" s="44" t="s">
        <v>46</v>
      </c>
      <c r="G23" s="45"/>
      <c r="H23" s="46">
        <v>60</v>
      </c>
      <c r="I23" s="47">
        <f t="shared" si="1"/>
        <v>0</v>
      </c>
      <c r="J23" s="33"/>
    </row>
    <row r="24" spans="1:10" s="34" customFormat="1" ht="13.2" x14ac:dyDescent="0.25">
      <c r="A24" s="35">
        <v>9</v>
      </c>
      <c r="B24" s="36"/>
      <c r="C24" s="49"/>
      <c r="D24" s="38"/>
      <c r="E24" s="39"/>
      <c r="F24" s="28" t="s">
        <v>3</v>
      </c>
      <c r="G24" s="41"/>
      <c r="H24" s="41"/>
      <c r="I24" s="42"/>
      <c r="J24" s="33"/>
    </row>
    <row r="25" spans="1:10" s="34" customFormat="1" ht="13.2" x14ac:dyDescent="0.25">
      <c r="A25" s="35">
        <v>10</v>
      </c>
      <c r="B25" s="36"/>
      <c r="C25" s="43">
        <v>1</v>
      </c>
      <c r="D25" s="38" t="s">
        <v>73</v>
      </c>
      <c r="E25" s="39">
        <f t="shared" ref="E25:E30" si="2">G25*C25</f>
        <v>0</v>
      </c>
      <c r="F25" s="44" t="s">
        <v>47</v>
      </c>
      <c r="G25" s="50"/>
      <c r="H25" s="46">
        <v>28</v>
      </c>
      <c r="I25" s="47">
        <f t="shared" ref="I25:I30" si="3">H25*G25</f>
        <v>0</v>
      </c>
      <c r="J25" s="33"/>
    </row>
    <row r="26" spans="1:10" s="34" customFormat="1" ht="13.2" x14ac:dyDescent="0.25">
      <c r="A26" s="35">
        <v>11</v>
      </c>
      <c r="B26" s="36"/>
      <c r="C26" s="43">
        <v>1</v>
      </c>
      <c r="D26" s="38" t="s">
        <v>73</v>
      </c>
      <c r="E26" s="39">
        <f t="shared" si="2"/>
        <v>0</v>
      </c>
      <c r="F26" s="44" t="s">
        <v>48</v>
      </c>
      <c r="G26" s="50"/>
      <c r="H26" s="46">
        <v>28</v>
      </c>
      <c r="I26" s="47">
        <f t="shared" si="3"/>
        <v>0</v>
      </c>
      <c r="J26" s="33"/>
    </row>
    <row r="27" spans="1:10" s="34" customFormat="1" ht="13.2" x14ac:dyDescent="0.25">
      <c r="A27" s="35">
        <v>12</v>
      </c>
      <c r="B27" s="36"/>
      <c r="C27" s="43">
        <v>1</v>
      </c>
      <c r="D27" s="38" t="s">
        <v>73</v>
      </c>
      <c r="E27" s="39">
        <f t="shared" si="2"/>
        <v>0</v>
      </c>
      <c r="F27" s="44" t="s">
        <v>49</v>
      </c>
      <c r="G27" s="50"/>
      <c r="H27" s="46">
        <v>28</v>
      </c>
      <c r="I27" s="47">
        <f t="shared" si="3"/>
        <v>0</v>
      </c>
      <c r="J27" s="33"/>
    </row>
    <row r="28" spans="1:10" s="34" customFormat="1" ht="13.2" x14ac:dyDescent="0.25">
      <c r="A28" s="35">
        <v>13</v>
      </c>
      <c r="B28" s="36"/>
      <c r="C28" s="43">
        <v>1</v>
      </c>
      <c r="D28" s="38" t="s">
        <v>73</v>
      </c>
      <c r="E28" s="39">
        <f t="shared" si="2"/>
        <v>0</v>
      </c>
      <c r="F28" s="44" t="s">
        <v>50</v>
      </c>
      <c r="G28" s="50"/>
      <c r="H28" s="46">
        <v>22</v>
      </c>
      <c r="I28" s="47">
        <f t="shared" si="3"/>
        <v>0</v>
      </c>
      <c r="J28" s="33"/>
    </row>
    <row r="29" spans="1:10" s="34" customFormat="1" ht="13.2" x14ac:dyDescent="0.25">
      <c r="A29" s="35">
        <v>14</v>
      </c>
      <c r="B29" s="36"/>
      <c r="C29" s="43">
        <v>1</v>
      </c>
      <c r="D29" s="38" t="s">
        <v>73</v>
      </c>
      <c r="E29" s="39">
        <f t="shared" si="2"/>
        <v>0</v>
      </c>
      <c r="F29" s="44" t="s">
        <v>51</v>
      </c>
      <c r="G29" s="50"/>
      <c r="H29" s="46">
        <v>28</v>
      </c>
      <c r="I29" s="47">
        <f t="shared" si="3"/>
        <v>0</v>
      </c>
      <c r="J29" s="33"/>
    </row>
    <row r="30" spans="1:10" s="34" customFormat="1" ht="13.2" x14ac:dyDescent="0.25">
      <c r="A30" s="35">
        <v>15</v>
      </c>
      <c r="B30" s="36"/>
      <c r="C30" s="43">
        <v>1</v>
      </c>
      <c r="D30" s="38" t="s">
        <v>73</v>
      </c>
      <c r="E30" s="39">
        <f t="shared" si="2"/>
        <v>0</v>
      </c>
      <c r="F30" s="44" t="s">
        <v>52</v>
      </c>
      <c r="G30" s="50"/>
      <c r="H30" s="46">
        <v>25</v>
      </c>
      <c r="I30" s="47">
        <f t="shared" si="3"/>
        <v>0</v>
      </c>
      <c r="J30" s="33"/>
    </row>
    <row r="31" spans="1:10" s="34" customFormat="1" ht="13.2" x14ac:dyDescent="0.25">
      <c r="A31" s="35">
        <v>16</v>
      </c>
      <c r="B31" s="36"/>
      <c r="C31" s="49"/>
      <c r="D31" s="38"/>
      <c r="E31" s="39"/>
      <c r="F31" s="28" t="s">
        <v>4</v>
      </c>
      <c r="G31" s="41"/>
      <c r="H31" s="41"/>
      <c r="I31" s="42"/>
      <c r="J31" s="33"/>
    </row>
    <row r="32" spans="1:10" s="34" customFormat="1" ht="13.2" x14ac:dyDescent="0.25">
      <c r="A32" s="35">
        <v>17</v>
      </c>
      <c r="B32" s="36"/>
      <c r="C32" s="43">
        <v>1</v>
      </c>
      <c r="D32" s="38" t="s">
        <v>73</v>
      </c>
      <c r="E32" s="39">
        <f>G32*C32</f>
        <v>0</v>
      </c>
      <c r="F32" s="44" t="s">
        <v>53</v>
      </c>
      <c r="G32" s="50"/>
      <c r="H32" s="46">
        <v>28</v>
      </c>
      <c r="I32" s="47">
        <f>H32*G32</f>
        <v>0</v>
      </c>
      <c r="J32" s="33"/>
    </row>
    <row r="33" spans="1:10" s="34" customFormat="1" ht="13.2" x14ac:dyDescent="0.25">
      <c r="A33" s="35">
        <v>18</v>
      </c>
      <c r="B33" s="36"/>
      <c r="C33" s="43">
        <v>1</v>
      </c>
      <c r="D33" s="38" t="s">
        <v>73</v>
      </c>
      <c r="E33" s="39">
        <f>G33*C33</f>
        <v>0</v>
      </c>
      <c r="F33" s="44" t="s">
        <v>54</v>
      </c>
      <c r="G33" s="50"/>
      <c r="H33" s="46">
        <v>24</v>
      </c>
      <c r="I33" s="47">
        <f>H33*G33</f>
        <v>0</v>
      </c>
      <c r="J33" s="33"/>
    </row>
    <row r="34" spans="1:10" s="34" customFormat="1" ht="13.2" x14ac:dyDescent="0.25">
      <c r="A34" s="35">
        <v>19</v>
      </c>
      <c r="B34" s="36"/>
      <c r="C34" s="43">
        <v>1</v>
      </c>
      <c r="D34" s="38" t="s">
        <v>73</v>
      </c>
      <c r="E34" s="39">
        <f>G34*C34</f>
        <v>0</v>
      </c>
      <c r="F34" s="44" t="s">
        <v>55</v>
      </c>
      <c r="G34" s="50"/>
      <c r="H34" s="46">
        <v>32</v>
      </c>
      <c r="I34" s="47">
        <f>H34*G34</f>
        <v>0</v>
      </c>
      <c r="J34" s="33"/>
    </row>
    <row r="35" spans="1:10" s="34" customFormat="1" ht="13.2" x14ac:dyDescent="0.25">
      <c r="A35" s="35">
        <v>20</v>
      </c>
      <c r="B35" s="36"/>
      <c r="C35" s="43">
        <v>1</v>
      </c>
      <c r="D35" s="38" t="s">
        <v>73</v>
      </c>
      <c r="E35" s="39">
        <f>G35*C35</f>
        <v>0</v>
      </c>
      <c r="F35" s="44" t="s">
        <v>56</v>
      </c>
      <c r="G35" s="50"/>
      <c r="H35" s="46">
        <v>27</v>
      </c>
      <c r="I35" s="47">
        <f>H35*G35</f>
        <v>0</v>
      </c>
      <c r="J35" s="33"/>
    </row>
    <row r="36" spans="1:10" s="34" customFormat="1" ht="13.2" x14ac:dyDescent="0.25">
      <c r="A36" s="35">
        <v>21</v>
      </c>
      <c r="B36" s="36"/>
      <c r="C36" s="43"/>
      <c r="D36" s="38"/>
      <c r="E36" s="39"/>
      <c r="F36" s="26" t="s">
        <v>5</v>
      </c>
      <c r="G36" s="41"/>
      <c r="H36" s="51"/>
      <c r="I36" s="42"/>
      <c r="J36" s="33"/>
    </row>
    <row r="37" spans="1:10" s="34" customFormat="1" ht="13.2" x14ac:dyDescent="0.25">
      <c r="A37" s="35">
        <v>22</v>
      </c>
      <c r="B37" s="36"/>
      <c r="C37" s="43">
        <v>2</v>
      </c>
      <c r="D37" s="38" t="s">
        <v>73</v>
      </c>
      <c r="E37" s="39">
        <f>G37*C37</f>
        <v>0</v>
      </c>
      <c r="F37" s="44" t="s">
        <v>57</v>
      </c>
      <c r="G37" s="52"/>
      <c r="H37" s="46">
        <v>24</v>
      </c>
      <c r="I37" s="53">
        <f>H37*G37</f>
        <v>0</v>
      </c>
      <c r="J37" s="33"/>
    </row>
    <row r="38" spans="1:10" s="34" customFormat="1" ht="13.2" x14ac:dyDescent="0.3">
      <c r="A38" s="35">
        <v>23</v>
      </c>
      <c r="B38" s="36"/>
      <c r="C38" s="43">
        <v>1</v>
      </c>
      <c r="D38" s="38" t="s">
        <v>73</v>
      </c>
      <c r="E38" s="39">
        <f>G38*C38</f>
        <v>0</v>
      </c>
      <c r="F38" s="44" t="s">
        <v>58</v>
      </c>
      <c r="G38" s="52"/>
      <c r="H38" s="46">
        <v>24</v>
      </c>
      <c r="I38" s="53">
        <f>H38*G38</f>
        <v>0</v>
      </c>
    </row>
    <row r="39" spans="1:10" s="34" customFormat="1" ht="13.2" x14ac:dyDescent="0.3">
      <c r="A39" s="35">
        <v>24</v>
      </c>
      <c r="B39" s="36"/>
      <c r="C39" s="49">
        <v>1</v>
      </c>
      <c r="D39" s="38" t="s">
        <v>77</v>
      </c>
      <c r="E39" s="39">
        <f>G39*C39</f>
        <v>0</v>
      </c>
      <c r="F39" s="44" t="s">
        <v>100</v>
      </c>
      <c r="G39" s="54"/>
      <c r="H39" s="46">
        <v>48</v>
      </c>
      <c r="I39" s="53">
        <f>H39*G39</f>
        <v>0</v>
      </c>
    </row>
    <row r="40" spans="1:10" s="34" customFormat="1" ht="13.2" x14ac:dyDescent="0.3">
      <c r="A40" s="35">
        <v>25</v>
      </c>
      <c r="B40" s="36"/>
      <c r="C40" s="49">
        <v>1</v>
      </c>
      <c r="D40" s="55" t="s">
        <v>73</v>
      </c>
      <c r="E40" s="39">
        <f t="shared" ref="E40" si="4">G40*C40</f>
        <v>0</v>
      </c>
      <c r="F40" s="35" t="s">
        <v>93</v>
      </c>
      <c r="G40" s="50"/>
      <c r="H40" s="46">
        <v>24</v>
      </c>
      <c r="I40" s="47">
        <f>H40*G40</f>
        <v>0</v>
      </c>
    </row>
    <row r="41" spans="1:10" s="34" customFormat="1" ht="13.2" x14ac:dyDescent="0.3">
      <c r="A41" s="35">
        <v>26</v>
      </c>
      <c r="B41" s="36"/>
      <c r="C41" s="49"/>
      <c r="D41" s="55"/>
      <c r="E41" s="39"/>
      <c r="F41" s="26" t="s">
        <v>94</v>
      </c>
      <c r="G41" s="50"/>
      <c r="H41" s="46">
        <v>96</v>
      </c>
      <c r="I41" s="47">
        <f>H41*G41</f>
        <v>0</v>
      </c>
    </row>
    <row r="42" spans="1:10" s="34" customFormat="1" ht="13.2" x14ac:dyDescent="0.3">
      <c r="A42" s="35">
        <v>27</v>
      </c>
      <c r="B42" s="36"/>
      <c r="C42" s="49">
        <v>2</v>
      </c>
      <c r="D42" s="55" t="s">
        <v>73</v>
      </c>
      <c r="E42" s="39">
        <f>G41*C42</f>
        <v>0</v>
      </c>
      <c r="F42" s="27" t="s">
        <v>90</v>
      </c>
      <c r="G42" s="56"/>
      <c r="H42" s="57"/>
      <c r="I42" s="58"/>
    </row>
    <row r="43" spans="1:10" s="34" customFormat="1" ht="13.2" x14ac:dyDescent="0.3">
      <c r="A43" s="35">
        <v>28</v>
      </c>
      <c r="B43" s="36"/>
      <c r="C43" s="49">
        <v>2</v>
      </c>
      <c r="D43" s="55" t="s">
        <v>73</v>
      </c>
      <c r="E43" s="39">
        <f>G41*C43</f>
        <v>0</v>
      </c>
      <c r="F43" s="27" t="s">
        <v>92</v>
      </c>
      <c r="G43" s="59"/>
      <c r="H43" s="60"/>
      <c r="I43" s="61"/>
    </row>
    <row r="44" spans="1:10" s="34" customFormat="1" ht="13.2" x14ac:dyDescent="0.3">
      <c r="A44" s="35">
        <v>29</v>
      </c>
      <c r="B44" s="36"/>
      <c r="C44" s="49">
        <v>2</v>
      </c>
      <c r="D44" s="55" t="s">
        <v>73</v>
      </c>
      <c r="E44" s="39">
        <f>G41*C44</f>
        <v>0</v>
      </c>
      <c r="F44" s="27" t="s">
        <v>91</v>
      </c>
      <c r="G44" s="62"/>
      <c r="H44" s="63"/>
      <c r="I44" s="64"/>
    </row>
    <row r="45" spans="1:10" s="34" customFormat="1" ht="13.2" x14ac:dyDescent="0.3">
      <c r="A45" s="35">
        <v>30</v>
      </c>
      <c r="B45" s="36"/>
      <c r="C45" s="49"/>
      <c r="D45" s="38"/>
      <c r="E45" s="39"/>
      <c r="F45" s="28" t="s">
        <v>6</v>
      </c>
      <c r="G45" s="41"/>
      <c r="H45" s="41"/>
      <c r="I45" s="42"/>
    </row>
    <row r="46" spans="1:10" s="34" customFormat="1" ht="13.2" x14ac:dyDescent="0.25">
      <c r="A46" s="35">
        <v>31</v>
      </c>
      <c r="B46" s="36"/>
      <c r="C46" s="43">
        <v>1</v>
      </c>
      <c r="D46" s="38" t="s">
        <v>77</v>
      </c>
      <c r="E46" s="39">
        <f>G46*C46</f>
        <v>0</v>
      </c>
      <c r="F46" s="44" t="s">
        <v>59</v>
      </c>
      <c r="G46" s="50"/>
      <c r="H46" s="46">
        <v>35</v>
      </c>
      <c r="I46" s="47">
        <f>H46*G46</f>
        <v>0</v>
      </c>
      <c r="J46" s="33"/>
    </row>
    <row r="47" spans="1:10" s="34" customFormat="1" ht="13.2" x14ac:dyDescent="0.3">
      <c r="A47" s="35">
        <v>32</v>
      </c>
      <c r="B47" s="36"/>
      <c r="C47" s="43">
        <v>1</v>
      </c>
      <c r="D47" s="38" t="s">
        <v>77</v>
      </c>
      <c r="E47" s="39">
        <f>G47*C47</f>
        <v>0</v>
      </c>
      <c r="F47" s="44" t="s">
        <v>60</v>
      </c>
      <c r="G47" s="50"/>
      <c r="H47" s="46">
        <v>39</v>
      </c>
      <c r="I47" s="47">
        <f>H47*G47</f>
        <v>0</v>
      </c>
    </row>
    <row r="48" spans="1:10" s="34" customFormat="1" ht="13.2" x14ac:dyDescent="0.3">
      <c r="A48" s="35">
        <v>33</v>
      </c>
      <c r="B48" s="36"/>
      <c r="C48" s="43">
        <v>2</v>
      </c>
      <c r="D48" s="38" t="s">
        <v>73</v>
      </c>
      <c r="E48" s="39">
        <f>G48*C48</f>
        <v>0</v>
      </c>
      <c r="F48" s="44" t="s">
        <v>61</v>
      </c>
      <c r="G48" s="50"/>
      <c r="H48" s="46">
        <v>9.5</v>
      </c>
      <c r="I48" s="47">
        <f>H48*G48</f>
        <v>0</v>
      </c>
    </row>
    <row r="49" spans="1:10" s="34" customFormat="1" ht="13.2" x14ac:dyDescent="0.3">
      <c r="A49" s="35">
        <v>34</v>
      </c>
      <c r="B49" s="36"/>
      <c r="C49" s="48"/>
      <c r="D49" s="38"/>
      <c r="E49" s="39"/>
      <c r="F49" s="65" t="s">
        <v>41</v>
      </c>
      <c r="G49" s="66"/>
      <c r="H49" s="51"/>
      <c r="I49" s="53"/>
    </row>
    <row r="50" spans="1:10" s="34" customFormat="1" ht="13.2" x14ac:dyDescent="0.25">
      <c r="A50" s="35">
        <v>35</v>
      </c>
      <c r="B50" s="36"/>
      <c r="C50" s="48">
        <v>0.9</v>
      </c>
      <c r="D50" s="38" t="s">
        <v>76</v>
      </c>
      <c r="E50" s="39">
        <f t="shared" ref="E50:E55" si="5">G50*C50</f>
        <v>0</v>
      </c>
      <c r="F50" s="44" t="s">
        <v>63</v>
      </c>
      <c r="G50" s="50"/>
      <c r="H50" s="46">
        <v>25</v>
      </c>
      <c r="I50" s="47">
        <f t="shared" ref="I50:I55" si="6">H50*G50</f>
        <v>0</v>
      </c>
      <c r="J50" s="33"/>
    </row>
    <row r="51" spans="1:10" s="34" customFormat="1" ht="13.2" x14ac:dyDescent="0.3">
      <c r="A51" s="35">
        <v>36</v>
      </c>
      <c r="B51" s="36"/>
      <c r="C51" s="48">
        <v>0.9</v>
      </c>
      <c r="D51" s="38" t="s">
        <v>76</v>
      </c>
      <c r="E51" s="39">
        <f t="shared" si="5"/>
        <v>0</v>
      </c>
      <c r="F51" s="44" t="s">
        <v>62</v>
      </c>
      <c r="G51" s="50"/>
      <c r="H51" s="46">
        <v>30</v>
      </c>
      <c r="I51" s="47">
        <f t="shared" si="6"/>
        <v>0</v>
      </c>
    </row>
    <row r="52" spans="1:10" s="34" customFormat="1" ht="13.2" x14ac:dyDescent="0.3">
      <c r="A52" s="35">
        <v>37</v>
      </c>
      <c r="B52" s="36"/>
      <c r="C52" s="48"/>
      <c r="D52" s="38"/>
      <c r="E52" s="39"/>
      <c r="F52" s="26" t="s">
        <v>78</v>
      </c>
      <c r="G52" s="66"/>
      <c r="H52" s="51"/>
      <c r="I52" s="53"/>
    </row>
    <row r="53" spans="1:10" s="34" customFormat="1" ht="13.2" x14ac:dyDescent="0.3">
      <c r="A53" s="35">
        <v>38</v>
      </c>
      <c r="B53" s="36"/>
      <c r="C53" s="43">
        <v>1</v>
      </c>
      <c r="D53" s="38" t="s">
        <v>77</v>
      </c>
      <c r="E53" s="39">
        <f t="shared" si="5"/>
        <v>0</v>
      </c>
      <c r="F53" s="44" t="s">
        <v>32</v>
      </c>
      <c r="G53" s="50"/>
      <c r="H53" s="46">
        <v>85</v>
      </c>
      <c r="I53" s="47">
        <f t="shared" si="6"/>
        <v>0</v>
      </c>
    </row>
    <row r="54" spans="1:10" s="34" customFormat="1" ht="13.2" x14ac:dyDescent="0.3">
      <c r="A54" s="35">
        <v>39</v>
      </c>
      <c r="B54" s="36"/>
      <c r="C54" s="43">
        <v>1</v>
      </c>
      <c r="D54" s="38" t="s">
        <v>77</v>
      </c>
      <c r="E54" s="39">
        <f t="shared" si="5"/>
        <v>0</v>
      </c>
      <c r="F54" s="44" t="s">
        <v>33</v>
      </c>
      <c r="G54" s="50"/>
      <c r="H54" s="46">
        <v>85</v>
      </c>
      <c r="I54" s="47">
        <f t="shared" si="6"/>
        <v>0</v>
      </c>
    </row>
    <row r="55" spans="1:10" s="34" customFormat="1" ht="13.2" x14ac:dyDescent="0.25">
      <c r="A55" s="35">
        <v>40</v>
      </c>
      <c r="B55" s="36"/>
      <c r="C55" s="43">
        <v>1</v>
      </c>
      <c r="D55" s="38" t="s">
        <v>77</v>
      </c>
      <c r="E55" s="39">
        <f t="shared" si="5"/>
        <v>0</v>
      </c>
      <c r="F55" s="44" t="s">
        <v>34</v>
      </c>
      <c r="G55" s="50"/>
      <c r="H55" s="46">
        <v>85</v>
      </c>
      <c r="I55" s="47">
        <f t="shared" si="6"/>
        <v>0</v>
      </c>
      <c r="J55" s="33"/>
    </row>
    <row r="56" spans="1:10" s="34" customFormat="1" ht="13.2" x14ac:dyDescent="0.3">
      <c r="A56" s="35">
        <v>41</v>
      </c>
      <c r="B56" s="36"/>
      <c r="C56" s="48"/>
      <c r="D56" s="38"/>
      <c r="E56" s="39"/>
      <c r="F56" s="67" t="s">
        <v>35</v>
      </c>
      <c r="G56" s="66"/>
      <c r="H56" s="51"/>
      <c r="I56" s="53"/>
    </row>
    <row r="57" spans="1:10" s="34" customFormat="1" ht="13.2" x14ac:dyDescent="0.3">
      <c r="A57" s="35">
        <v>42</v>
      </c>
      <c r="B57" s="36"/>
      <c r="C57" s="48">
        <v>1.5</v>
      </c>
      <c r="D57" s="38" t="s">
        <v>77</v>
      </c>
      <c r="E57" s="39">
        <f t="shared" ref="E57:E64" si="7">G57*C57</f>
        <v>0</v>
      </c>
      <c r="F57" s="44" t="s">
        <v>64</v>
      </c>
      <c r="G57" s="50"/>
      <c r="H57" s="46">
        <v>110</v>
      </c>
      <c r="I57" s="47">
        <f t="shared" ref="I57:I64" si="8">H57*G57</f>
        <v>0</v>
      </c>
    </row>
    <row r="58" spans="1:10" s="34" customFormat="1" ht="15" customHeight="1" x14ac:dyDescent="0.3">
      <c r="A58" s="35">
        <v>43</v>
      </c>
      <c r="B58" s="36"/>
      <c r="C58" s="43">
        <v>1</v>
      </c>
      <c r="D58" s="38" t="s">
        <v>77</v>
      </c>
      <c r="E58" s="39">
        <f t="shared" si="7"/>
        <v>0</v>
      </c>
      <c r="F58" s="44" t="s">
        <v>65</v>
      </c>
      <c r="G58" s="50"/>
      <c r="H58" s="46">
        <v>85</v>
      </c>
      <c r="I58" s="47">
        <f t="shared" si="8"/>
        <v>0</v>
      </c>
    </row>
    <row r="59" spans="1:10" s="34" customFormat="1" ht="13.2" x14ac:dyDescent="0.25">
      <c r="A59" s="35">
        <v>44</v>
      </c>
      <c r="B59" s="36"/>
      <c r="C59" s="43">
        <v>1</v>
      </c>
      <c r="D59" s="38" t="s">
        <v>77</v>
      </c>
      <c r="E59" s="39">
        <f t="shared" si="7"/>
        <v>0</v>
      </c>
      <c r="F59" s="44" t="s">
        <v>36</v>
      </c>
      <c r="G59" s="50"/>
      <c r="H59" s="46">
        <v>95</v>
      </c>
      <c r="I59" s="47">
        <f t="shared" si="8"/>
        <v>0</v>
      </c>
      <c r="J59" s="33"/>
    </row>
    <row r="60" spans="1:10" s="34" customFormat="1" ht="13.2" x14ac:dyDescent="0.3">
      <c r="A60" s="35">
        <v>45</v>
      </c>
      <c r="B60" s="36"/>
      <c r="C60" s="43"/>
      <c r="D60" s="38"/>
      <c r="E60" s="39"/>
      <c r="F60" s="67" t="s">
        <v>37</v>
      </c>
      <c r="G60" s="66"/>
      <c r="H60" s="51"/>
      <c r="I60" s="53"/>
    </row>
    <row r="61" spans="1:10" s="34" customFormat="1" ht="13.2" x14ac:dyDescent="0.3">
      <c r="A61" s="35">
        <v>46</v>
      </c>
      <c r="B61" s="36"/>
      <c r="C61" s="43">
        <v>1</v>
      </c>
      <c r="D61" s="38" t="s">
        <v>77</v>
      </c>
      <c r="E61" s="39">
        <f t="shared" si="7"/>
        <v>0</v>
      </c>
      <c r="F61" s="44" t="s">
        <v>38</v>
      </c>
      <c r="G61" s="50"/>
      <c r="H61" s="46">
        <v>85</v>
      </c>
      <c r="I61" s="47">
        <f t="shared" si="8"/>
        <v>0</v>
      </c>
    </row>
    <row r="62" spans="1:10" s="34" customFormat="1" ht="13.2" x14ac:dyDescent="0.3">
      <c r="A62" s="35">
        <v>47</v>
      </c>
      <c r="B62" s="36"/>
      <c r="C62" s="43"/>
      <c r="D62" s="38"/>
      <c r="E62" s="39"/>
      <c r="F62" s="67" t="s">
        <v>39</v>
      </c>
      <c r="G62" s="66"/>
      <c r="H62" s="51"/>
      <c r="I62" s="53"/>
    </row>
    <row r="63" spans="1:10" s="34" customFormat="1" ht="13.2" x14ac:dyDescent="0.3">
      <c r="A63" s="35">
        <v>48</v>
      </c>
      <c r="B63" s="36"/>
      <c r="C63" s="43">
        <v>1</v>
      </c>
      <c r="D63" s="38" t="s">
        <v>77</v>
      </c>
      <c r="E63" s="39">
        <f t="shared" si="7"/>
        <v>0</v>
      </c>
      <c r="F63" s="44" t="s">
        <v>66</v>
      </c>
      <c r="G63" s="50"/>
      <c r="H63" s="46">
        <v>115</v>
      </c>
      <c r="I63" s="47">
        <f t="shared" si="8"/>
        <v>0</v>
      </c>
    </row>
    <row r="64" spans="1:10" s="34" customFormat="1" ht="13.2" x14ac:dyDescent="0.3">
      <c r="A64" s="35">
        <v>49</v>
      </c>
      <c r="B64" s="36"/>
      <c r="C64" s="43">
        <v>1</v>
      </c>
      <c r="D64" s="38" t="s">
        <v>77</v>
      </c>
      <c r="E64" s="39">
        <f t="shared" si="7"/>
        <v>0</v>
      </c>
      <c r="F64" s="44" t="s">
        <v>99</v>
      </c>
      <c r="G64" s="50"/>
      <c r="H64" s="46">
        <v>102</v>
      </c>
      <c r="I64" s="47">
        <f t="shared" si="8"/>
        <v>0</v>
      </c>
    </row>
    <row r="65" spans="1:10" s="34" customFormat="1" ht="13.2" x14ac:dyDescent="0.25">
      <c r="A65" s="35">
        <v>50</v>
      </c>
      <c r="B65" s="36"/>
      <c r="C65" s="49"/>
      <c r="D65" s="38"/>
      <c r="E65" s="39"/>
      <c r="F65" s="68" t="s">
        <v>79</v>
      </c>
      <c r="G65" s="41"/>
      <c r="H65" s="41"/>
      <c r="I65" s="42"/>
      <c r="J65" s="33"/>
    </row>
    <row r="66" spans="1:10" s="34" customFormat="1" ht="13.2" x14ac:dyDescent="0.3">
      <c r="A66" s="35">
        <v>51</v>
      </c>
      <c r="B66" s="36"/>
      <c r="C66" s="43"/>
      <c r="D66" s="38"/>
      <c r="E66" s="37"/>
      <c r="F66" s="40" t="s">
        <v>7</v>
      </c>
      <c r="G66" s="45"/>
      <c r="H66" s="69">
        <v>90</v>
      </c>
      <c r="I66" s="47">
        <f>H66*G66</f>
        <v>0</v>
      </c>
    </row>
    <row r="67" spans="1:10" s="34" customFormat="1" ht="13.2" x14ac:dyDescent="0.3">
      <c r="A67" s="35">
        <v>52</v>
      </c>
      <c r="B67" s="36"/>
      <c r="C67" s="43">
        <v>2</v>
      </c>
      <c r="D67" s="70" t="s">
        <v>73</v>
      </c>
      <c r="E67" s="49">
        <f>G66*C67</f>
        <v>0</v>
      </c>
      <c r="F67" s="67" t="s">
        <v>8</v>
      </c>
      <c r="G67" s="71"/>
      <c r="H67" s="72"/>
      <c r="I67" s="73"/>
    </row>
    <row r="68" spans="1:10" s="34" customFormat="1" ht="13.2" x14ac:dyDescent="0.3">
      <c r="A68" s="35">
        <v>53</v>
      </c>
      <c r="B68" s="36"/>
      <c r="C68" s="43">
        <v>2</v>
      </c>
      <c r="D68" s="70" t="s">
        <v>73</v>
      </c>
      <c r="E68" s="49">
        <f>G66*C68</f>
        <v>0</v>
      </c>
      <c r="F68" s="67" t="s">
        <v>9</v>
      </c>
      <c r="G68" s="74"/>
      <c r="H68" s="75"/>
      <c r="I68" s="76"/>
    </row>
    <row r="69" spans="1:10" s="34" customFormat="1" ht="13.2" x14ac:dyDescent="0.3">
      <c r="A69" s="35">
        <v>54</v>
      </c>
      <c r="B69" s="36"/>
      <c r="C69" s="43">
        <v>2</v>
      </c>
      <c r="D69" s="70" t="s">
        <v>73</v>
      </c>
      <c r="E69" s="49">
        <f>G66*C69</f>
        <v>0</v>
      </c>
      <c r="F69" s="67" t="s">
        <v>10</v>
      </c>
      <c r="G69" s="77"/>
      <c r="H69" s="78"/>
      <c r="I69" s="79"/>
    </row>
    <row r="70" spans="1:10" s="34" customFormat="1" ht="13.2" x14ac:dyDescent="0.3">
      <c r="A70" s="35">
        <v>55</v>
      </c>
      <c r="B70" s="36"/>
      <c r="C70" s="43"/>
      <c r="D70" s="70"/>
      <c r="E70" s="49"/>
      <c r="F70" s="40" t="s">
        <v>11</v>
      </c>
      <c r="G70" s="45"/>
      <c r="H70" s="69">
        <v>150</v>
      </c>
      <c r="I70" s="47">
        <f>H70*G70</f>
        <v>0</v>
      </c>
    </row>
    <row r="71" spans="1:10" s="34" customFormat="1" ht="13.2" x14ac:dyDescent="0.25">
      <c r="A71" s="35">
        <v>56</v>
      </c>
      <c r="B71" s="36"/>
      <c r="C71" s="43">
        <v>4</v>
      </c>
      <c r="D71" s="70" t="s">
        <v>73</v>
      </c>
      <c r="E71" s="49">
        <f>G70*C71</f>
        <v>0</v>
      </c>
      <c r="F71" s="67" t="s">
        <v>13</v>
      </c>
      <c r="G71" s="71"/>
      <c r="H71" s="72"/>
      <c r="I71" s="73"/>
      <c r="J71" s="33"/>
    </row>
    <row r="72" spans="1:10" s="34" customFormat="1" ht="13.2" x14ac:dyDescent="0.25">
      <c r="A72" s="35">
        <v>57</v>
      </c>
      <c r="B72" s="36"/>
      <c r="C72" s="43">
        <v>3</v>
      </c>
      <c r="D72" s="70" t="s">
        <v>73</v>
      </c>
      <c r="E72" s="49">
        <f>G70*C72</f>
        <v>0</v>
      </c>
      <c r="F72" s="67" t="s">
        <v>40</v>
      </c>
      <c r="G72" s="74"/>
      <c r="H72" s="75"/>
      <c r="I72" s="76"/>
      <c r="J72" s="33"/>
    </row>
    <row r="73" spans="1:10" s="34" customFormat="1" ht="13.2" x14ac:dyDescent="0.25">
      <c r="A73" s="35">
        <v>58</v>
      </c>
      <c r="B73" s="36"/>
      <c r="C73" s="43">
        <v>3</v>
      </c>
      <c r="D73" s="70" t="s">
        <v>73</v>
      </c>
      <c r="E73" s="49">
        <f>G70*C73</f>
        <v>0</v>
      </c>
      <c r="F73" s="67" t="s">
        <v>15</v>
      </c>
      <c r="G73" s="74"/>
      <c r="H73" s="75"/>
      <c r="I73" s="76"/>
      <c r="J73" s="33"/>
    </row>
    <row r="74" spans="1:10" s="34" customFormat="1" ht="13.2" x14ac:dyDescent="0.3">
      <c r="A74" s="35">
        <v>59</v>
      </c>
      <c r="B74" s="36"/>
      <c r="C74" s="43"/>
      <c r="D74" s="70"/>
      <c r="E74" s="49"/>
      <c r="F74" s="40" t="s">
        <v>12</v>
      </c>
      <c r="G74" s="45"/>
      <c r="H74" s="46">
        <v>225</v>
      </c>
      <c r="I74" s="47">
        <f>H74*G74</f>
        <v>0</v>
      </c>
    </row>
    <row r="75" spans="1:10" s="34" customFormat="1" ht="13.2" x14ac:dyDescent="0.25">
      <c r="A75" s="35">
        <v>60</v>
      </c>
      <c r="B75" s="36"/>
      <c r="C75" s="43">
        <v>4</v>
      </c>
      <c r="D75" s="70" t="s">
        <v>73</v>
      </c>
      <c r="E75" s="49">
        <f>G74*C75</f>
        <v>0</v>
      </c>
      <c r="F75" s="67" t="s">
        <v>13</v>
      </c>
      <c r="G75" s="71"/>
      <c r="H75" s="72"/>
      <c r="I75" s="73"/>
      <c r="J75" s="33"/>
    </row>
    <row r="76" spans="1:10" s="34" customFormat="1" ht="13.2" x14ac:dyDescent="0.25">
      <c r="A76" s="35">
        <v>61</v>
      </c>
      <c r="B76" s="36"/>
      <c r="C76" s="43">
        <v>4</v>
      </c>
      <c r="D76" s="70" t="s">
        <v>73</v>
      </c>
      <c r="E76" s="49">
        <f>G74*C76</f>
        <v>0</v>
      </c>
      <c r="F76" s="67" t="s">
        <v>14</v>
      </c>
      <c r="G76" s="74"/>
      <c r="H76" s="75"/>
      <c r="I76" s="76"/>
      <c r="J76" s="33"/>
    </row>
    <row r="77" spans="1:10" s="34" customFormat="1" ht="13.2" x14ac:dyDescent="0.25">
      <c r="A77" s="35">
        <v>62</v>
      </c>
      <c r="B77" s="36"/>
      <c r="C77" s="43">
        <v>3</v>
      </c>
      <c r="D77" s="70" t="s">
        <v>73</v>
      </c>
      <c r="E77" s="49">
        <f>G74*C77</f>
        <v>0</v>
      </c>
      <c r="F77" s="67" t="s">
        <v>15</v>
      </c>
      <c r="G77" s="74"/>
      <c r="H77" s="75"/>
      <c r="I77" s="76"/>
      <c r="J77" s="33"/>
    </row>
    <row r="78" spans="1:10" s="34" customFormat="1" ht="13.2" x14ac:dyDescent="0.3">
      <c r="A78" s="35">
        <v>63</v>
      </c>
      <c r="B78" s="36"/>
      <c r="C78" s="43">
        <v>4</v>
      </c>
      <c r="D78" s="70" t="s">
        <v>73</v>
      </c>
      <c r="E78" s="49">
        <f>G74*C78</f>
        <v>0</v>
      </c>
      <c r="F78" s="67" t="s">
        <v>16</v>
      </c>
      <c r="G78" s="77"/>
      <c r="H78" s="78"/>
      <c r="I78" s="79"/>
    </row>
    <row r="79" spans="1:10" s="34" customFormat="1" ht="13.2" x14ac:dyDescent="0.25">
      <c r="A79" s="35">
        <v>64</v>
      </c>
      <c r="B79" s="36"/>
      <c r="C79" s="43"/>
      <c r="D79" s="70"/>
      <c r="E79" s="49"/>
      <c r="F79" s="40" t="s">
        <v>17</v>
      </c>
      <c r="G79" s="45"/>
      <c r="H79" s="69">
        <v>85</v>
      </c>
      <c r="I79" s="47">
        <f>H79*G79</f>
        <v>0</v>
      </c>
      <c r="J79" s="33"/>
    </row>
    <row r="80" spans="1:10" s="34" customFormat="1" ht="13.2" x14ac:dyDescent="0.3">
      <c r="A80" s="35">
        <v>65</v>
      </c>
      <c r="B80" s="36"/>
      <c r="C80" s="43">
        <v>2</v>
      </c>
      <c r="D80" s="70" t="s">
        <v>73</v>
      </c>
      <c r="E80" s="49">
        <f>G79*C80</f>
        <v>0</v>
      </c>
      <c r="F80" s="67" t="s">
        <v>18</v>
      </c>
      <c r="G80" s="71"/>
      <c r="H80" s="72"/>
      <c r="I80" s="73"/>
    </row>
    <row r="81" spans="1:10" s="34" customFormat="1" ht="13.2" x14ac:dyDescent="0.3">
      <c r="A81" s="35">
        <v>66</v>
      </c>
      <c r="B81" s="36"/>
      <c r="C81" s="43">
        <v>2</v>
      </c>
      <c r="D81" s="70" t="s">
        <v>73</v>
      </c>
      <c r="E81" s="49">
        <f>G79*C81</f>
        <v>0</v>
      </c>
      <c r="F81" s="67" t="s">
        <v>19</v>
      </c>
      <c r="G81" s="74"/>
      <c r="H81" s="75"/>
      <c r="I81" s="76"/>
    </row>
    <row r="82" spans="1:10" s="34" customFormat="1" ht="13.2" x14ac:dyDescent="0.25">
      <c r="A82" s="35">
        <v>67</v>
      </c>
      <c r="B82" s="36"/>
      <c r="C82" s="43">
        <v>2</v>
      </c>
      <c r="D82" s="70" t="s">
        <v>73</v>
      </c>
      <c r="E82" s="49">
        <f>G79*C82</f>
        <v>0</v>
      </c>
      <c r="F82" s="67" t="s">
        <v>20</v>
      </c>
      <c r="G82" s="77"/>
      <c r="H82" s="78"/>
      <c r="I82" s="79"/>
      <c r="J82" s="33"/>
    </row>
    <row r="83" spans="1:10" s="34" customFormat="1" ht="13.2" x14ac:dyDescent="0.25">
      <c r="A83" s="35">
        <v>68</v>
      </c>
      <c r="B83" s="36"/>
      <c r="C83" s="43"/>
      <c r="D83" s="70"/>
      <c r="E83" s="49"/>
      <c r="F83" s="40" t="s">
        <v>21</v>
      </c>
      <c r="G83" s="45"/>
      <c r="H83" s="69">
        <v>140</v>
      </c>
      <c r="I83" s="47">
        <f>H83*G83</f>
        <v>0</v>
      </c>
      <c r="J83" s="33"/>
    </row>
    <row r="84" spans="1:10" s="34" customFormat="1" ht="13.2" x14ac:dyDescent="0.25">
      <c r="A84" s="35">
        <v>69</v>
      </c>
      <c r="B84" s="36"/>
      <c r="C84" s="43">
        <v>2</v>
      </c>
      <c r="D84" s="70" t="s">
        <v>73</v>
      </c>
      <c r="E84" s="49">
        <f>G83*C84</f>
        <v>0</v>
      </c>
      <c r="F84" s="67" t="s">
        <v>22</v>
      </c>
      <c r="G84" s="71"/>
      <c r="H84" s="72"/>
      <c r="I84" s="73"/>
      <c r="J84" s="33"/>
    </row>
    <row r="85" spans="1:10" s="34" customFormat="1" ht="13.2" x14ac:dyDescent="0.25">
      <c r="A85" s="35">
        <v>70</v>
      </c>
      <c r="B85" s="36"/>
      <c r="C85" s="43">
        <v>2</v>
      </c>
      <c r="D85" s="70" t="s">
        <v>73</v>
      </c>
      <c r="E85" s="49">
        <f>G83*C85</f>
        <v>0</v>
      </c>
      <c r="F85" s="67" t="s">
        <v>23</v>
      </c>
      <c r="G85" s="74"/>
      <c r="H85" s="75"/>
      <c r="I85" s="76"/>
      <c r="J85" s="33"/>
    </row>
    <row r="86" spans="1:10" s="34" customFormat="1" ht="13.2" x14ac:dyDescent="0.25">
      <c r="A86" s="35">
        <v>71</v>
      </c>
      <c r="B86" s="36"/>
      <c r="C86" s="43">
        <v>2</v>
      </c>
      <c r="D86" s="70" t="s">
        <v>73</v>
      </c>
      <c r="E86" s="49">
        <f>G83*C86</f>
        <v>0</v>
      </c>
      <c r="F86" s="67" t="s">
        <v>24</v>
      </c>
      <c r="G86" s="74"/>
      <c r="H86" s="75"/>
      <c r="I86" s="76"/>
      <c r="J86" s="33"/>
    </row>
    <row r="87" spans="1:10" s="34" customFormat="1" ht="13.2" x14ac:dyDescent="0.25">
      <c r="A87" s="35">
        <v>72</v>
      </c>
      <c r="B87" s="36"/>
      <c r="C87" s="43">
        <v>2</v>
      </c>
      <c r="D87" s="70" t="s">
        <v>73</v>
      </c>
      <c r="E87" s="49">
        <f>G83*C87</f>
        <v>0</v>
      </c>
      <c r="F87" s="67" t="s">
        <v>25</v>
      </c>
      <c r="G87" s="74"/>
      <c r="H87" s="75"/>
      <c r="I87" s="76"/>
      <c r="J87" s="33"/>
    </row>
    <row r="88" spans="1:10" s="34" customFormat="1" ht="13.2" x14ac:dyDescent="0.25">
      <c r="A88" s="35">
        <v>73</v>
      </c>
      <c r="B88" s="36"/>
      <c r="C88" s="43">
        <v>2</v>
      </c>
      <c r="D88" s="70" t="s">
        <v>73</v>
      </c>
      <c r="E88" s="49">
        <f>G83*C88</f>
        <v>0</v>
      </c>
      <c r="F88" s="67" t="s">
        <v>19</v>
      </c>
      <c r="G88" s="77"/>
      <c r="H88" s="78"/>
      <c r="I88" s="79"/>
      <c r="J88" s="33"/>
    </row>
    <row r="89" spans="1:10" s="34" customFormat="1" ht="13.2" x14ac:dyDescent="0.25">
      <c r="A89" s="35">
        <v>74</v>
      </c>
      <c r="B89" s="36"/>
      <c r="C89" s="43"/>
      <c r="D89" s="70"/>
      <c r="E89" s="49"/>
      <c r="F89" s="40" t="s">
        <v>26</v>
      </c>
      <c r="G89" s="45"/>
      <c r="H89" s="69">
        <v>200</v>
      </c>
      <c r="I89" s="47">
        <f>H89*G89</f>
        <v>0</v>
      </c>
      <c r="J89" s="33"/>
    </row>
    <row r="90" spans="1:10" s="34" customFormat="1" ht="13.2" x14ac:dyDescent="0.25">
      <c r="A90" s="35">
        <v>75</v>
      </c>
      <c r="B90" s="36"/>
      <c r="C90" s="43">
        <v>3</v>
      </c>
      <c r="D90" s="70" t="s">
        <v>73</v>
      </c>
      <c r="E90" s="49">
        <f>G89*C90</f>
        <v>0</v>
      </c>
      <c r="F90" s="67" t="s">
        <v>27</v>
      </c>
      <c r="G90" s="71"/>
      <c r="H90" s="72"/>
      <c r="I90" s="73"/>
      <c r="J90" s="33"/>
    </row>
    <row r="91" spans="1:10" s="34" customFormat="1" ht="13.2" x14ac:dyDescent="0.25">
      <c r="A91" s="35">
        <v>76</v>
      </c>
      <c r="B91" s="36"/>
      <c r="C91" s="43">
        <v>3</v>
      </c>
      <c r="D91" s="70" t="s">
        <v>73</v>
      </c>
      <c r="E91" s="49">
        <f>G89*C91</f>
        <v>0</v>
      </c>
      <c r="F91" s="67" t="s">
        <v>28</v>
      </c>
      <c r="G91" s="74"/>
      <c r="H91" s="75"/>
      <c r="I91" s="76"/>
      <c r="J91" s="33"/>
    </row>
    <row r="92" spans="1:10" s="34" customFormat="1" ht="13.2" x14ac:dyDescent="0.25">
      <c r="A92" s="35">
        <v>77</v>
      </c>
      <c r="B92" s="36"/>
      <c r="C92" s="43">
        <v>3</v>
      </c>
      <c r="D92" s="70" t="s">
        <v>73</v>
      </c>
      <c r="E92" s="49">
        <f>G89*C92</f>
        <v>0</v>
      </c>
      <c r="F92" s="67" t="s">
        <v>29</v>
      </c>
      <c r="G92" s="74"/>
      <c r="H92" s="75"/>
      <c r="I92" s="76"/>
      <c r="J92" s="33"/>
    </row>
    <row r="93" spans="1:10" s="34" customFormat="1" ht="13.2" x14ac:dyDescent="0.25">
      <c r="A93" s="35">
        <v>78</v>
      </c>
      <c r="B93" s="36"/>
      <c r="C93" s="43">
        <v>3</v>
      </c>
      <c r="D93" s="70" t="s">
        <v>73</v>
      </c>
      <c r="E93" s="49">
        <f>G89*C93</f>
        <v>0</v>
      </c>
      <c r="F93" s="67" t="s">
        <v>30</v>
      </c>
      <c r="G93" s="74"/>
      <c r="H93" s="75"/>
      <c r="I93" s="76"/>
      <c r="J93" s="33"/>
    </row>
    <row r="94" spans="1:10" s="34" customFormat="1" ht="13.2" x14ac:dyDescent="0.25">
      <c r="A94" s="35">
        <v>79</v>
      </c>
      <c r="B94" s="36"/>
      <c r="C94" s="43">
        <v>3</v>
      </c>
      <c r="D94" s="55" t="s">
        <v>73</v>
      </c>
      <c r="E94" s="49">
        <f>G89*C94</f>
        <v>0</v>
      </c>
      <c r="F94" s="67" t="s">
        <v>31</v>
      </c>
      <c r="G94" s="77"/>
      <c r="H94" s="78"/>
      <c r="I94" s="79"/>
      <c r="J94" s="33"/>
    </row>
    <row r="95" spans="1:10" s="34" customFormat="1" ht="13.2" x14ac:dyDescent="0.3">
      <c r="A95" s="35">
        <v>80</v>
      </c>
      <c r="B95" s="36"/>
      <c r="C95" s="49"/>
      <c r="D95" s="55"/>
      <c r="E95" s="39"/>
      <c r="F95" s="28" t="s">
        <v>84</v>
      </c>
      <c r="G95" s="80"/>
      <c r="H95" s="80"/>
      <c r="I95" s="53"/>
    </row>
    <row r="96" spans="1:10" s="34" customFormat="1" ht="13.2" x14ac:dyDescent="0.3">
      <c r="A96" s="35">
        <v>81</v>
      </c>
      <c r="B96" s="36"/>
      <c r="C96" s="49"/>
      <c r="D96" s="55"/>
      <c r="E96" s="39"/>
      <c r="F96" s="26" t="s">
        <v>101</v>
      </c>
      <c r="G96" s="50"/>
      <c r="H96" s="46">
        <v>240</v>
      </c>
      <c r="I96" s="47">
        <f>H96*G96</f>
        <v>0</v>
      </c>
    </row>
    <row r="97" spans="1:9" s="34" customFormat="1" ht="13.2" x14ac:dyDescent="0.3">
      <c r="A97" s="35">
        <v>82</v>
      </c>
      <c r="B97" s="36"/>
      <c r="C97" s="49">
        <v>4</v>
      </c>
      <c r="D97" s="55" t="s">
        <v>73</v>
      </c>
      <c r="E97" s="39">
        <f>G96*C97</f>
        <v>0</v>
      </c>
      <c r="F97" s="27" t="s">
        <v>85</v>
      </c>
      <c r="G97" s="56"/>
      <c r="H97" s="57"/>
      <c r="I97" s="58"/>
    </row>
    <row r="98" spans="1:9" s="34" customFormat="1" ht="13.2" x14ac:dyDescent="0.3">
      <c r="A98" s="35">
        <v>83</v>
      </c>
      <c r="B98" s="36"/>
      <c r="C98" s="49">
        <v>4</v>
      </c>
      <c r="D98" s="55" t="s">
        <v>73</v>
      </c>
      <c r="E98" s="39">
        <f>G96*C98</f>
        <v>0</v>
      </c>
      <c r="F98" s="27" t="s">
        <v>86</v>
      </c>
      <c r="G98" s="59"/>
      <c r="H98" s="60"/>
      <c r="I98" s="61"/>
    </row>
    <row r="99" spans="1:9" s="34" customFormat="1" ht="13.2" x14ac:dyDescent="0.3">
      <c r="A99" s="35">
        <v>84</v>
      </c>
      <c r="B99" s="36"/>
      <c r="C99" s="49">
        <v>4</v>
      </c>
      <c r="D99" s="55" t="s">
        <v>73</v>
      </c>
      <c r="E99" s="39">
        <f>G96*C99</f>
        <v>0</v>
      </c>
      <c r="F99" s="27" t="s">
        <v>87</v>
      </c>
      <c r="G99" s="59"/>
      <c r="H99" s="60"/>
      <c r="I99" s="61"/>
    </row>
    <row r="100" spans="1:9" s="34" customFormat="1" ht="13.2" x14ac:dyDescent="0.3">
      <c r="A100" s="35">
        <v>85</v>
      </c>
      <c r="B100" s="36"/>
      <c r="C100" s="49">
        <v>4</v>
      </c>
      <c r="D100" s="55" t="s">
        <v>73</v>
      </c>
      <c r="E100" s="39">
        <f>G96*C100</f>
        <v>0</v>
      </c>
      <c r="F100" s="27" t="s">
        <v>88</v>
      </c>
      <c r="G100" s="59"/>
      <c r="H100" s="60"/>
      <c r="I100" s="61"/>
    </row>
    <row r="101" spans="1:9" s="34" customFormat="1" ht="13.2" x14ac:dyDescent="0.3">
      <c r="A101" s="35">
        <v>86</v>
      </c>
      <c r="B101" s="36"/>
      <c r="C101" s="49">
        <v>4</v>
      </c>
      <c r="D101" s="55" t="s">
        <v>73</v>
      </c>
      <c r="E101" s="39">
        <f>G96*C101</f>
        <v>0</v>
      </c>
      <c r="F101" s="27" t="s">
        <v>89</v>
      </c>
      <c r="G101" s="62"/>
      <c r="H101" s="63"/>
      <c r="I101" s="64"/>
    </row>
    <row r="102" spans="1:9" x14ac:dyDescent="0.3">
      <c r="F102" s="9"/>
      <c r="G102" s="9"/>
      <c r="H102" s="9"/>
    </row>
    <row r="103" spans="1:9" x14ac:dyDescent="0.3">
      <c r="F103" s="9"/>
      <c r="G103" s="9"/>
      <c r="H103" s="9"/>
    </row>
    <row r="104" spans="1:9" x14ac:dyDescent="0.3">
      <c r="F104" s="9"/>
      <c r="G104" s="9"/>
      <c r="H104" s="9"/>
    </row>
    <row r="105" spans="1:9" x14ac:dyDescent="0.3">
      <c r="F105" s="9"/>
      <c r="G105" s="9"/>
      <c r="H105" s="9"/>
    </row>
    <row r="106" spans="1:9" x14ac:dyDescent="0.3">
      <c r="F106" s="9"/>
      <c r="G106" s="9"/>
      <c r="H106" s="9"/>
    </row>
    <row r="107" spans="1:9" x14ac:dyDescent="0.3">
      <c r="F107" s="9"/>
      <c r="G107" s="9"/>
      <c r="H107" s="9"/>
    </row>
    <row r="108" spans="1:9" x14ac:dyDescent="0.3">
      <c r="F108" s="9"/>
      <c r="G108" s="9"/>
      <c r="H108" s="9"/>
    </row>
    <row r="109" spans="1:9" x14ac:dyDescent="0.3">
      <c r="F109" s="9"/>
      <c r="G109" s="9"/>
      <c r="H109" s="9"/>
    </row>
    <row r="111" spans="1:9" x14ac:dyDescent="0.3">
      <c r="H111" s="24"/>
    </row>
  </sheetData>
  <sheetProtection algorithmName="SHA-512" hashValue="pcxujJyHlr4NjPVLpoHJyiUjrjFZXlQjZJf3DCndqckHXNEXhIkWrFjNekBwvK8na2EvQn6NxLwOoTb3WpA3WQ==" saltValue="1uwhMuM5QoS5jg20Y709dA==" spinCount="100000" sheet="1" selectLockedCells="1"/>
  <mergeCells count="1">
    <mergeCell ref="H5:I5"/>
  </mergeCells>
  <dataValidations count="1">
    <dataValidation type="whole" allowBlank="1" showInputMessage="1" showErrorMessage="1" errorTitle="UWAGA! nieprawidłowe dane!" error="Proszę wprowadzić liczbę calkowitą" sqref="G89 G25:G30 G32:G35 G17:G23 G66 G70 G74 G79 G83 G37:G44 G95:G101 G46:G64" xr:uid="{00000000-0002-0000-0000-000000000000}">
      <formula1>0</formula1>
      <formula2>1000</formula2>
    </dataValidation>
  </dataValidations>
  <pageMargins left="0.7" right="0.7" top="0.75" bottom="0.75" header="0.3" footer="0.3"/>
  <pageSetup paperSize="9" fitToHeight="4" orientation="landscape" horizontalDpi="0" verticalDpi="0" r:id="rId1"/>
  <headerFooter>
    <oddFooter>&amp;C&amp;"Calibri,Standardowy"&amp;K000000&amp;D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www wigilia</vt:lpstr>
      <vt:lpstr>'www wigilia'!Tytuły_wydruku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 Urbański</dc:creator>
  <cp:lastModifiedBy>Antoni Urbański</cp:lastModifiedBy>
  <cp:lastPrinted>2022-09-21T10:04:55Z</cp:lastPrinted>
  <dcterms:created xsi:type="dcterms:W3CDTF">2021-08-25T09:40:03Z</dcterms:created>
  <dcterms:modified xsi:type="dcterms:W3CDTF">2025-09-30T08:26:46Z</dcterms:modified>
</cp:coreProperties>
</file>