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zwa\Documents\DRIM\GASTROPOL\Oferta excel\"/>
    </mc:Choice>
  </mc:AlternateContent>
  <workbookProtection workbookPassword="F379" lockStructure="1"/>
  <bookViews>
    <workbookView xWindow="780" yWindow="1005" windowWidth="27645" windowHeight="15765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E41" i="1"/>
  <c r="I81" i="1"/>
  <c r="E81" i="1"/>
  <c r="I80" i="1"/>
  <c r="E80" i="1"/>
  <c r="I79" i="1"/>
  <c r="E79" i="1"/>
  <c r="I77" i="1"/>
  <c r="E77" i="1"/>
  <c r="I76" i="1"/>
  <c r="E76" i="1"/>
  <c r="E74" i="1"/>
  <c r="E73" i="1"/>
  <c r="E72" i="1"/>
  <c r="I71" i="1"/>
  <c r="C71" i="1"/>
  <c r="E70" i="1"/>
  <c r="E69" i="1"/>
  <c r="E68" i="1"/>
  <c r="E67" i="1"/>
  <c r="E66" i="1"/>
  <c r="I65" i="1"/>
  <c r="C65" i="1"/>
  <c r="E64" i="1"/>
  <c r="E63" i="1"/>
  <c r="E62" i="1"/>
  <c r="E61" i="1"/>
  <c r="E60" i="1"/>
  <c r="I59" i="1"/>
  <c r="C59" i="1"/>
  <c r="E58" i="1"/>
  <c r="E57" i="1"/>
  <c r="E56" i="1"/>
  <c r="I55" i="1"/>
  <c r="C55" i="1"/>
  <c r="E54" i="1"/>
  <c r="E53" i="1"/>
  <c r="E52" i="1"/>
  <c r="E51" i="1"/>
  <c r="I50" i="1"/>
  <c r="C50" i="1"/>
  <c r="E49" i="1"/>
  <c r="E48" i="1"/>
  <c r="E47" i="1"/>
  <c r="I46" i="1"/>
  <c r="C46" i="1"/>
  <c r="E45" i="1"/>
  <c r="E44" i="1"/>
  <c r="E43" i="1"/>
  <c r="I42" i="1"/>
  <c r="C42" i="1"/>
  <c r="I40" i="1"/>
  <c r="E40" i="1"/>
  <c r="I39" i="1"/>
  <c r="E39" i="1"/>
  <c r="I38" i="1"/>
  <c r="E38" i="1"/>
  <c r="I37" i="1"/>
  <c r="E37" i="1"/>
  <c r="I36" i="1"/>
  <c r="E36" i="1"/>
  <c r="I35" i="1"/>
  <c r="E35" i="1"/>
  <c r="I34" i="1"/>
  <c r="E34" i="1"/>
  <c r="I32" i="1"/>
  <c r="E32" i="1"/>
  <c r="I31" i="1"/>
  <c r="E31" i="1"/>
  <c r="I30" i="1"/>
  <c r="E30" i="1"/>
  <c r="I28" i="1"/>
  <c r="E28" i="1"/>
  <c r="I27" i="1"/>
  <c r="E27" i="1"/>
  <c r="I26" i="1"/>
  <c r="E26" i="1"/>
  <c r="I24" i="1"/>
  <c r="E24" i="1"/>
  <c r="I23" i="1"/>
  <c r="E23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G10" i="1"/>
  <c r="I12" i="1" l="1"/>
</calcChain>
</file>

<file path=xl/comments1.xml><?xml version="1.0" encoding="utf-8"?>
<comments xmlns="http://schemas.openxmlformats.org/spreadsheetml/2006/main">
  <authors>
    <author>Antoni Urbański</author>
  </authors>
  <commentList>
    <comment ref="G10" authorId="0" shapeId="0">
      <text>
        <r>
          <rPr>
            <b/>
            <sz val="10"/>
            <color rgb="FF000000"/>
            <rFont val="Tahoma"/>
            <family val="2"/>
            <charset val="238"/>
          </rPr>
          <t>Antoni Urbański: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sz val="10"/>
            <color rgb="FF000000"/>
            <rFont val="Tahoma"/>
            <family val="2"/>
            <charset val="238"/>
          </rPr>
          <t>liczba kontrolna</t>
        </r>
      </text>
    </comment>
  </commentList>
</comments>
</file>

<file path=xl/sharedStrings.xml><?xml version="1.0" encoding="utf-8"?>
<sst xmlns="http://schemas.openxmlformats.org/spreadsheetml/2006/main" count="150" uniqueCount="89">
  <si>
    <t>GASTROPOL Antoni Urbański</t>
  </si>
  <si>
    <t>os. Stefana Batorego 11e/48</t>
  </si>
  <si>
    <t>60-687 POZNAŃ</t>
  </si>
  <si>
    <t>NIP: PL9720089725</t>
  </si>
  <si>
    <t>SYLWESTER  2022 r</t>
  </si>
  <si>
    <t>tel. 601-918-428</t>
  </si>
  <si>
    <t>Poznań, dnia ……....12.2022</t>
  </si>
  <si>
    <t>Nazwisko:</t>
  </si>
  <si>
    <t xml:space="preserve">!! telefon: </t>
  </si>
  <si>
    <t>ODBIÓR 31 grudnia (sobota) do godziny 12:00</t>
  </si>
  <si>
    <r>
      <t xml:space="preserve">adres odbioru: </t>
    </r>
    <r>
      <rPr>
        <b/>
        <sz val="10"/>
        <rFont val="Arial"/>
        <family val="2"/>
      </rPr>
      <t>ul. Piątkowska 94/3b - wejście główne DS. Danuśka (wjazd ulicą Nasienną)</t>
    </r>
  </si>
  <si>
    <r>
      <t xml:space="preserve">forma płatności: - </t>
    </r>
    <r>
      <rPr>
        <sz val="14"/>
        <rFont val="Arial"/>
        <family val="2"/>
      </rPr>
      <t xml:space="preserve">gotówka </t>
    </r>
    <r>
      <rPr>
        <b/>
        <sz val="10"/>
        <rFont val="Arial"/>
        <family val="2"/>
      </rPr>
      <t>(nie posiadamy terminala płatniczego)</t>
    </r>
  </si>
  <si>
    <t>UWAGI: np. dane do faktury:</t>
  </si>
  <si>
    <t>cena za usługę:</t>
  </si>
  <si>
    <t>lp</t>
  </si>
  <si>
    <t>co</t>
  </si>
  <si>
    <t>gram</t>
  </si>
  <si>
    <t>X</t>
  </si>
  <si>
    <t>razem</t>
  </si>
  <si>
    <t>asortyment</t>
  </si>
  <si>
    <t>szt</t>
  </si>
  <si>
    <t>cena</t>
  </si>
  <si>
    <t>wartość</t>
  </si>
  <si>
    <t>SYLWESTER - Dania ciepłe:</t>
  </si>
  <si>
    <t>Golonka po bawarsku 800g szt</t>
  </si>
  <si>
    <t>Golonka Peklowana  700g szt</t>
  </si>
  <si>
    <t>Kaczka w całości w sosie śliwkowym z jabłkami i żurawiną ( porcjowana na 4 ) 1 szt.</t>
  </si>
  <si>
    <t>kg</t>
  </si>
  <si>
    <t>Szynka pieczona w całości 1,00 kg</t>
  </si>
  <si>
    <t>Żeberka w miodzie na ostro 180g – 200g</t>
  </si>
  <si>
    <t xml:space="preserve">Peklówka w sosie chrzanowym 180/100g </t>
  </si>
  <si>
    <t>sosy</t>
  </si>
  <si>
    <t>litr</t>
  </si>
  <si>
    <t>Dodatkowy sos pieczeniowy    0,9 L</t>
  </si>
  <si>
    <t>Dodatkowy sos grzybowy      0,9 L</t>
  </si>
  <si>
    <t>dodatki:</t>
  </si>
  <si>
    <t>Kapusta modra z rodzynkami  1kg</t>
  </si>
  <si>
    <t>Buraczki na ciepło z chrzanem 1kg</t>
  </si>
  <si>
    <t xml:space="preserve">Kapusta z grzybami  1kg </t>
  </si>
  <si>
    <t>Zupy:</t>
  </si>
  <si>
    <t>l</t>
  </si>
  <si>
    <t>Gulaszowa na wieprzowinie 1 L</t>
  </si>
  <si>
    <t>Żurek 1 L</t>
  </si>
  <si>
    <t xml:space="preserve">Barszczyk czysty 1 L </t>
  </si>
  <si>
    <t>zimne zakąski</t>
  </si>
  <si>
    <t>Patera galaretki z kurczaka 5 porcji</t>
  </si>
  <si>
    <r>
      <t>Szparagi w szynce ( 10 porcji ) </t>
    </r>
    <r>
      <rPr>
        <i/>
        <sz val="10"/>
        <rFont val="Arial"/>
        <family val="2"/>
      </rPr>
      <t>średnia patera 10 szt szparag w szynce</t>
    </r>
  </si>
  <si>
    <t>Tatar z ogórkiem i cebulą (8 porcji)</t>
  </si>
  <si>
    <t>Rozbeff po angielsku z sosem salsa verde (10 porcji)</t>
  </si>
  <si>
    <t>“Gravalax” łosoś norweski marynowany w pieprzu pomarańczowym z koprem włoskim skropiony oliwą truflową (10 porcji)</t>
  </si>
  <si>
    <t>Carpaccio wołowe z czerwoną cebulą i marynowanymi kurkami (10 porcji)</t>
  </si>
  <si>
    <t>Plastry kaczki na marmoladzie jabłkowo-gruszkowej z rukolą w sosie malinowym (10 porcji)</t>
  </si>
  <si>
    <r>
      <t>R/1 Mała patera z rybami (6 porcji) </t>
    </r>
    <r>
      <rPr>
        <b/>
        <i/>
        <sz val="10"/>
        <rFont val="Arial"/>
        <family val="2"/>
      </rPr>
      <t>Zestawy zimnych zakąsek rybnych</t>
    </r>
  </si>
  <si>
    <t>łosoś na postumencie z cytryny 2 porcje</t>
  </si>
  <si>
    <t>sandacz 2 porcje</t>
  </si>
  <si>
    <t>karp w galarecie 2 porcje</t>
  </si>
  <si>
    <r>
      <t>R/2 Średnia patera z rybami (10 porcji) </t>
    </r>
    <r>
      <rPr>
        <b/>
        <i/>
        <sz val="10"/>
        <rFont val="Arial"/>
        <family val="2"/>
      </rPr>
      <t>Zestawy zimnych zakąsek rybnych</t>
    </r>
  </si>
  <si>
    <t>łosoś na postumencie z cytryny 4 porcje</t>
  </si>
  <si>
    <t>pstrąg 3 porcje</t>
  </si>
  <si>
    <t>sandacz 3 porcje</t>
  </si>
  <si>
    <r>
      <t>R/3 Duża patera z rybami (15 porcji) </t>
    </r>
    <r>
      <rPr>
        <b/>
        <i/>
        <sz val="10"/>
        <rFont val="Arial"/>
        <family val="2"/>
      </rPr>
      <t>Zestawy zimnych zakąsek rybnych</t>
    </r>
  </si>
  <si>
    <t>pstrąg 4 porcje</t>
  </si>
  <si>
    <t>karp 4 porcje</t>
  </si>
  <si>
    <r>
      <t>M/1 Mała patera z mięsem (6 porcji) </t>
    </r>
    <r>
      <rPr>
        <b/>
        <i/>
        <sz val="10"/>
        <rFont val="Arial"/>
        <family val="2"/>
      </rPr>
      <t>Zestawy zimnych zakąsek mięsnych</t>
    </r>
  </si>
  <si>
    <t>schab z śliwką 2 porcje</t>
  </si>
  <si>
    <t>roladka alpejska ze szpinakiem i kozim serem 2 porcje</t>
  </si>
  <si>
    <t>mozaika drobiowa z suszonymi pomidorami i kaparami 2 porcje</t>
  </si>
  <si>
    <r>
      <t>M/2 średnia patera z mięsem (10 porcji) </t>
    </r>
    <r>
      <rPr>
        <b/>
        <i/>
        <sz val="10"/>
        <rFont val="Arial"/>
        <family val="2"/>
      </rPr>
      <t>Zestawy zimnych zakąsek mięsnych</t>
    </r>
  </si>
  <si>
    <t>indyk w owocach egzotycznych 2 porcje</t>
  </si>
  <si>
    <t>szparagi w szynce 2 porcje</t>
  </si>
  <si>
    <t>przekładaniec wieprzowy z pieczarkami 2 porcje</t>
  </si>
  <si>
    <r>
      <t>M/3 duża patera z mięsem (15 porcji) </t>
    </r>
    <r>
      <rPr>
        <b/>
        <i/>
        <sz val="10"/>
        <rFont val="Arial"/>
        <family val="2"/>
      </rPr>
      <t>Zestawy zimnych zakąsek mięsnych</t>
    </r>
  </si>
  <si>
    <t>schab z śliwką 3 porcje</t>
  </si>
  <si>
    <t>indyk w owocach egzotycznych 3 porcje</t>
  </si>
  <si>
    <t>przekładaniec wieprzowy z pieczarkami 3 porcje</t>
  </si>
  <si>
    <t>roladka alpejska ze szpinakiem i kozim serem 3 porcji</t>
  </si>
  <si>
    <t>szparagi w szynce 3 porcji</t>
  </si>
  <si>
    <r>
      <t>Pasztet patera (8 porcji) </t>
    </r>
    <r>
      <rPr>
        <b/>
        <i/>
        <sz val="10"/>
        <rFont val="Arial"/>
        <family val="2"/>
      </rPr>
      <t>Zestawy zimnych zakąsek</t>
    </r>
  </si>
  <si>
    <t>pasztet z drobiu z żurawiną 3 porcje</t>
  </si>
  <si>
    <t>pasztet wieprzowy z boczkiem i śliwką 2 porcje</t>
  </si>
  <si>
    <t>pasztet wieprzowy z majerankiem 3 porcje</t>
  </si>
  <si>
    <t>sałatki</t>
  </si>
  <si>
    <t>Sałatka Cezar, kurczak grillowany z grzankami na sałacie lodowej z oliwą z oliwek 1 kg</t>
  </si>
  <si>
    <t>Sałatka szpinakowo gruszkowa z brzoskwinią 1 kg</t>
  </si>
  <si>
    <t>Liście młodego szpinaku, orzechy, brzoskwinia, gruszka, ziarna sezamu, sos z octu balsamicznego</t>
  </si>
  <si>
    <t>Sałatka z wędzonego łososia i jaj przepiórczych, rukoli, roszponką polana oliwą truflową 1 kg</t>
  </si>
  <si>
    <r>
      <t>Sałatka jarzynowa tradycyjna </t>
    </r>
    <r>
      <rPr>
        <b/>
        <sz val="10"/>
        <rFont val="Arial"/>
        <family val="2"/>
      </rPr>
      <t>1,5 kg</t>
    </r>
  </si>
  <si>
    <t>Sałatka „Nicejska” z tuńczykiem, jajkiem, pomidorem, sałatą lodową skropiona oliwą z oliwek porcja 1 kg</t>
  </si>
  <si>
    <t>Śledź w oliwie ziołowej z cebulką dymką (1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</si>
</sst>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_ * #,##0.00_)\ &quot;zł&quot;_ ;_ * \(#,##0.00\)\ &quot;zł&quot;_ ;_ * &quot;-&quot;??_)\ &quot;zł&quot;_ ;_ @_ "/>
    <numFmt numFmtId="165" formatCode="0.0"/>
  </numFmts>
  <fonts count="15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b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8" fillId="3" borderId="0" xfId="0" applyFont="1" applyFill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2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" fontId="4" fillId="0" borderId="2" xfId="0" applyNumberFormat="1" applyFont="1" applyBorder="1" applyAlignment="1">
      <alignment vertical="center"/>
    </xf>
    <xf numFmtId="0" fontId="4" fillId="3" borderId="3" xfId="0" applyFont="1" applyFill="1" applyBorder="1" applyAlignment="1" applyProtection="1">
      <alignment vertical="top" wrapText="1"/>
      <protection locked="0"/>
    </xf>
    <xf numFmtId="2" fontId="8" fillId="0" borderId="0" xfId="0" applyNumberFormat="1" applyFont="1" applyAlignment="1">
      <alignment horizontal="right" vertical="center"/>
    </xf>
    <xf numFmtId="44" fontId="7" fillId="0" borderId="3" xfId="1" applyNumberFormat="1" applyFont="1" applyBorder="1" applyAlignment="1" applyProtection="1">
      <alignment vertical="center"/>
    </xf>
    <xf numFmtId="2" fontId="4" fillId="0" borderId="0" xfId="0" applyNumberFormat="1" applyFont="1" applyAlignment="1">
      <alignment horizontal="right" vertical="center"/>
    </xf>
    <xf numFmtId="44" fontId="4" fillId="0" borderId="0" xfId="1" applyNumberFormat="1" applyFont="1" applyBorder="1" applyAlignment="1" applyProtection="1">
      <alignment vertical="center"/>
    </xf>
    <xf numFmtId="0" fontId="2" fillId="0" borderId="4" xfId="0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164" fontId="4" fillId="0" borderId="4" xfId="1" applyFont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5" fontId="4" fillId="4" borderId="6" xfId="0" applyNumberFormat="1" applyFont="1" applyFill="1" applyBorder="1" applyAlignment="1">
      <alignment vertical="center"/>
    </xf>
    <xf numFmtId="2" fontId="4" fillId="4" borderId="6" xfId="0" applyNumberFormat="1" applyFont="1" applyFill="1" applyBorder="1" applyAlignment="1">
      <alignment horizontal="center" vertical="center"/>
    </xf>
    <xf numFmtId="1" fontId="4" fillId="4" borderId="6" xfId="0" applyNumberFormat="1" applyFont="1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/>
    </xf>
    <xf numFmtId="2" fontId="4" fillId="4" borderId="7" xfId="1" applyNumberFormat="1" applyFont="1" applyFill="1" applyBorder="1" applyAlignment="1" applyProtection="1">
      <alignment vertical="center"/>
    </xf>
    <xf numFmtId="164" fontId="4" fillId="4" borderId="8" xfId="1" applyFont="1" applyFill="1" applyBorder="1" applyAlignment="1" applyProtection="1">
      <alignment vertical="center"/>
    </xf>
    <xf numFmtId="164" fontId="4" fillId="4" borderId="9" xfId="1" applyFont="1" applyFill="1" applyBorder="1" applyAlignment="1" applyProtection="1">
      <alignment vertical="center"/>
    </xf>
    <xf numFmtId="1" fontId="4" fillId="0" borderId="4" xfId="0" applyNumberFormat="1" applyFont="1" applyBorder="1" applyAlignment="1">
      <alignment vertical="center"/>
    </xf>
    <xf numFmtId="1" fontId="4" fillId="0" borderId="6" xfId="0" applyNumberFormat="1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4" xfId="1" applyFont="1" applyFill="1" applyBorder="1" applyAlignment="1" applyProtection="1">
      <alignment vertical="center"/>
    </xf>
    <xf numFmtId="44" fontId="4" fillId="0" borderId="4" xfId="0" applyNumberFormat="1" applyFont="1" applyBorder="1" applyAlignment="1">
      <alignment vertical="center"/>
    </xf>
    <xf numFmtId="165" fontId="4" fillId="0" borderId="4" xfId="0" applyNumberFormat="1" applyFont="1" applyBorder="1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" fontId="8" fillId="0" borderId="4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1" fontId="4" fillId="5" borderId="9" xfId="0" applyNumberFormat="1" applyFont="1" applyFill="1" applyBorder="1" applyAlignment="1" applyProtection="1">
      <alignment horizontal="center" vertical="center"/>
      <protection locked="0"/>
    </xf>
    <xf numFmtId="0" fontId="12" fillId="0" borderId="10" xfId="0" applyFont="1" applyBorder="1" applyAlignment="1">
      <alignment vertical="center" wrapText="1"/>
    </xf>
    <xf numFmtId="1" fontId="4" fillId="0" borderId="9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7" fillId="4" borderId="11" xfId="0" applyFont="1" applyFill="1" applyBorder="1" applyAlignment="1">
      <alignment horizontal="center" vertical="center"/>
    </xf>
    <xf numFmtId="165" fontId="4" fillId="0" borderId="6" xfId="0" applyNumberFormat="1" applyFont="1" applyBorder="1" applyAlignment="1">
      <alignment vertical="center"/>
    </xf>
    <xf numFmtId="0" fontId="4" fillId="3" borderId="0" xfId="0" applyFont="1" applyFill="1" applyAlignment="1" applyProtection="1">
      <alignment horizontal="center" vertical="center" wrapText="1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G5" sqref="G5:I5"/>
    </sheetView>
  </sheetViews>
  <sheetFormatPr defaultColWidth="10.875" defaultRowHeight="20.25" x14ac:dyDescent="0.25"/>
  <cols>
    <col min="1" max="1" width="3" style="2" customWidth="1"/>
    <col min="2" max="2" width="3.125" style="2" customWidth="1"/>
    <col min="3" max="3" width="5.625" style="3" customWidth="1"/>
    <col min="4" max="4" width="5" style="4" customWidth="1"/>
    <col min="5" max="5" width="5.375" style="5" customWidth="1"/>
    <col min="6" max="6" width="71.375" style="6" customWidth="1"/>
    <col min="7" max="7" width="6.125" style="7" customWidth="1"/>
    <col min="8" max="8" width="11.625" style="8" customWidth="1"/>
    <col min="9" max="9" width="14.125" style="8" customWidth="1"/>
    <col min="10" max="16384" width="10.875" style="9"/>
  </cols>
  <sheetData>
    <row r="1" spans="1:9" x14ac:dyDescent="0.25">
      <c r="A1" s="1" t="s">
        <v>0</v>
      </c>
    </row>
    <row r="2" spans="1:9" x14ac:dyDescent="0.25">
      <c r="A2" s="2" t="s">
        <v>1</v>
      </c>
    </row>
    <row r="3" spans="1:9" x14ac:dyDescent="0.25">
      <c r="A3" s="2" t="s">
        <v>2</v>
      </c>
    </row>
    <row r="4" spans="1:9" x14ac:dyDescent="0.25">
      <c r="A4" s="2" t="s">
        <v>3</v>
      </c>
      <c r="F4" s="10" t="s">
        <v>4</v>
      </c>
    </row>
    <row r="5" spans="1:9" x14ac:dyDescent="0.25">
      <c r="A5" s="2" t="s">
        <v>5</v>
      </c>
      <c r="G5" s="67" t="s">
        <v>6</v>
      </c>
      <c r="H5" s="67"/>
      <c r="I5" s="67"/>
    </row>
    <row r="6" spans="1:9" x14ac:dyDescent="0.25">
      <c r="B6" s="1"/>
      <c r="C6" s="11"/>
      <c r="D6" s="12"/>
      <c r="E6" s="13"/>
      <c r="F6" s="14" t="s">
        <v>7</v>
      </c>
    </row>
    <row r="7" spans="1:9" x14ac:dyDescent="0.25">
      <c r="B7" s="1"/>
      <c r="C7" s="11"/>
      <c r="E7" s="13"/>
      <c r="F7" s="15" t="s">
        <v>8</v>
      </c>
    </row>
    <row r="8" spans="1:9" x14ac:dyDescent="0.25">
      <c r="B8" s="16"/>
      <c r="C8" s="17"/>
      <c r="D8" s="18"/>
      <c r="E8" s="19"/>
      <c r="F8" s="20" t="s">
        <v>9</v>
      </c>
      <c r="G8" s="21"/>
      <c r="H8" s="22"/>
      <c r="I8" s="22"/>
    </row>
    <row r="9" spans="1:9" x14ac:dyDescent="0.25">
      <c r="B9" s="16"/>
      <c r="C9" s="17"/>
      <c r="D9" s="18"/>
      <c r="E9" s="19"/>
      <c r="F9" s="22" t="s">
        <v>10</v>
      </c>
      <c r="G9" s="21"/>
      <c r="I9" s="22"/>
    </row>
    <row r="10" spans="1:9" ht="21" thickBot="1" x14ac:dyDescent="0.3">
      <c r="B10" s="16"/>
      <c r="C10" s="17"/>
      <c r="D10" s="18"/>
      <c r="E10" s="19"/>
      <c r="F10" s="23" t="s">
        <v>11</v>
      </c>
      <c r="G10" s="24">
        <f>SUM(G16:G78)</f>
        <v>0</v>
      </c>
      <c r="H10" s="22"/>
      <c r="I10" s="22"/>
    </row>
    <row r="11" spans="1:9" ht="48" customHeight="1" thickBot="1" x14ac:dyDescent="0.3">
      <c r="F11" s="25" t="s">
        <v>12</v>
      </c>
      <c r="G11" s="5"/>
    </row>
    <row r="12" spans="1:9" ht="21" thickBot="1" x14ac:dyDescent="0.3">
      <c r="G12" s="26" t="s">
        <v>13</v>
      </c>
      <c r="I12" s="27">
        <f>SUM(I16:I114)</f>
        <v>0</v>
      </c>
    </row>
    <row r="13" spans="1:9" x14ac:dyDescent="0.25">
      <c r="G13" s="28"/>
      <c r="I13" s="29"/>
    </row>
    <row r="14" spans="1:9" x14ac:dyDescent="0.25">
      <c r="A14" s="30" t="s">
        <v>14</v>
      </c>
      <c r="B14" s="30" t="s">
        <v>15</v>
      </c>
      <c r="C14" s="31" t="s">
        <v>16</v>
      </c>
      <c r="D14" s="32" t="s">
        <v>17</v>
      </c>
      <c r="E14" s="33" t="s">
        <v>18</v>
      </c>
      <c r="F14" s="34" t="s">
        <v>19</v>
      </c>
      <c r="G14" s="35" t="s">
        <v>20</v>
      </c>
      <c r="H14" s="36" t="s">
        <v>21</v>
      </c>
      <c r="I14" s="37" t="s">
        <v>22</v>
      </c>
    </row>
    <row r="15" spans="1:9" x14ac:dyDescent="0.25">
      <c r="A15" s="38">
        <v>1</v>
      </c>
      <c r="B15" s="39"/>
      <c r="C15" s="40"/>
      <c r="D15" s="41"/>
      <c r="E15" s="42"/>
      <c r="F15" s="43" t="s">
        <v>23</v>
      </c>
      <c r="G15" s="44"/>
      <c r="H15" s="45"/>
      <c r="I15" s="46"/>
    </row>
    <row r="16" spans="1:9" x14ac:dyDescent="0.25">
      <c r="A16" s="38">
        <v>2</v>
      </c>
      <c r="B16" s="39"/>
      <c r="C16" s="47">
        <v>1</v>
      </c>
      <c r="D16" s="35" t="s">
        <v>20</v>
      </c>
      <c r="E16" s="48">
        <f t="shared" ref="E16:E22" si="0">G16</f>
        <v>0</v>
      </c>
      <c r="F16" s="49" t="s">
        <v>24</v>
      </c>
      <c r="G16" s="50"/>
      <c r="H16" s="51">
        <v>48</v>
      </c>
      <c r="I16" s="52">
        <f t="shared" ref="I16:I32" si="1">H16*G16</f>
        <v>0</v>
      </c>
    </row>
    <row r="17" spans="1:9" x14ac:dyDescent="0.25">
      <c r="A17" s="38">
        <v>3</v>
      </c>
      <c r="B17" s="39"/>
      <c r="C17" s="47">
        <v>1</v>
      </c>
      <c r="D17" s="35" t="s">
        <v>20</v>
      </c>
      <c r="E17" s="48">
        <f t="shared" si="0"/>
        <v>0</v>
      </c>
      <c r="F17" s="49" t="s">
        <v>25</v>
      </c>
      <c r="G17" s="50"/>
      <c r="H17" s="51">
        <v>44</v>
      </c>
      <c r="I17" s="52">
        <f t="shared" si="1"/>
        <v>0</v>
      </c>
    </row>
    <row r="18" spans="1:9" x14ac:dyDescent="0.25">
      <c r="A18" s="38">
        <v>4</v>
      </c>
      <c r="B18" s="39"/>
      <c r="C18" s="47">
        <v>1</v>
      </c>
      <c r="D18" s="35" t="s">
        <v>20</v>
      </c>
      <c r="E18" s="48">
        <f t="shared" si="0"/>
        <v>0</v>
      </c>
      <c r="F18" s="49" t="s">
        <v>26</v>
      </c>
      <c r="G18" s="50"/>
      <c r="H18" s="51">
        <v>168</v>
      </c>
      <c r="I18" s="52">
        <f t="shared" si="1"/>
        <v>0</v>
      </c>
    </row>
    <row r="19" spans="1:9" x14ac:dyDescent="0.25">
      <c r="A19" s="38">
        <v>5</v>
      </c>
      <c r="B19" s="39"/>
      <c r="C19" s="47">
        <v>1</v>
      </c>
      <c r="D19" s="35" t="s">
        <v>27</v>
      </c>
      <c r="E19" s="48">
        <f t="shared" si="0"/>
        <v>0</v>
      </c>
      <c r="F19" s="49" t="s">
        <v>28</v>
      </c>
      <c r="G19" s="50"/>
      <c r="H19" s="51">
        <v>100</v>
      </c>
      <c r="I19" s="52">
        <f t="shared" si="1"/>
        <v>0</v>
      </c>
    </row>
    <row r="20" spans="1:9" x14ac:dyDescent="0.25">
      <c r="A20" s="38">
        <v>6</v>
      </c>
      <c r="B20" s="39"/>
      <c r="C20" s="47">
        <v>1</v>
      </c>
      <c r="D20" s="35" t="s">
        <v>20</v>
      </c>
      <c r="E20" s="48">
        <f t="shared" si="0"/>
        <v>0</v>
      </c>
      <c r="F20" s="49" t="s">
        <v>29</v>
      </c>
      <c r="G20" s="50"/>
      <c r="H20" s="51">
        <v>34</v>
      </c>
      <c r="I20" s="52">
        <f t="shared" si="1"/>
        <v>0</v>
      </c>
    </row>
    <row r="21" spans="1:9" x14ac:dyDescent="0.25">
      <c r="A21" s="38">
        <v>7</v>
      </c>
      <c r="B21" s="39"/>
      <c r="C21" s="47">
        <v>1</v>
      </c>
      <c r="D21" s="35" t="s">
        <v>20</v>
      </c>
      <c r="E21" s="48">
        <f t="shared" si="0"/>
        <v>0</v>
      </c>
      <c r="F21" s="49" t="s">
        <v>30</v>
      </c>
      <c r="G21" s="50"/>
      <c r="H21" s="51">
        <v>34</v>
      </c>
      <c r="I21" s="52">
        <f t="shared" si="1"/>
        <v>0</v>
      </c>
    </row>
    <row r="22" spans="1:9" x14ac:dyDescent="0.25">
      <c r="A22" s="38">
        <v>8</v>
      </c>
      <c r="B22" s="39"/>
      <c r="C22" s="53"/>
      <c r="D22" s="35"/>
      <c r="E22" s="48">
        <f t="shared" si="0"/>
        <v>0</v>
      </c>
      <c r="F22" s="54" t="s">
        <v>31</v>
      </c>
      <c r="G22" s="55"/>
      <c r="H22" s="51"/>
      <c r="I22" s="52"/>
    </row>
    <row r="23" spans="1:9" x14ac:dyDescent="0.25">
      <c r="A23" s="38">
        <v>9</v>
      </c>
      <c r="B23" s="39"/>
      <c r="C23" s="56">
        <v>0.9</v>
      </c>
      <c r="D23" s="57" t="s">
        <v>32</v>
      </c>
      <c r="E23" s="58">
        <f t="shared" ref="E23:E24" si="2">G23*C23</f>
        <v>0</v>
      </c>
      <c r="F23" s="49" t="s">
        <v>33</v>
      </c>
      <c r="G23" s="50"/>
      <c r="H23" s="51">
        <v>25</v>
      </c>
      <c r="I23" s="52">
        <f t="shared" si="1"/>
        <v>0</v>
      </c>
    </row>
    <row r="24" spans="1:9" x14ac:dyDescent="0.25">
      <c r="A24" s="38">
        <v>10</v>
      </c>
      <c r="B24" s="39"/>
      <c r="C24" s="56">
        <v>0.9</v>
      </c>
      <c r="D24" s="57" t="s">
        <v>32</v>
      </c>
      <c r="E24" s="58">
        <f t="shared" si="2"/>
        <v>0</v>
      </c>
      <c r="F24" s="49" t="s">
        <v>34</v>
      </c>
      <c r="G24" s="50"/>
      <c r="H24" s="51">
        <v>30</v>
      </c>
      <c r="I24" s="52">
        <f t="shared" si="1"/>
        <v>0</v>
      </c>
    </row>
    <row r="25" spans="1:9" x14ac:dyDescent="0.25">
      <c r="A25" s="38">
        <v>11</v>
      </c>
      <c r="B25" s="39"/>
      <c r="C25" s="53"/>
      <c r="D25" s="35"/>
      <c r="E25" s="48"/>
      <c r="F25" s="54" t="s">
        <v>35</v>
      </c>
      <c r="G25" s="55"/>
      <c r="H25" s="51"/>
      <c r="I25" s="52"/>
    </row>
    <row r="26" spans="1:9" x14ac:dyDescent="0.25">
      <c r="A26" s="38">
        <v>12</v>
      </c>
      <c r="B26" s="39"/>
      <c r="C26" s="47">
        <v>1</v>
      </c>
      <c r="D26" s="35" t="s">
        <v>27</v>
      </c>
      <c r="E26" s="48">
        <f>G26</f>
        <v>0</v>
      </c>
      <c r="F26" s="49" t="s">
        <v>36</v>
      </c>
      <c r="G26" s="50"/>
      <c r="H26" s="51">
        <v>32</v>
      </c>
      <c r="I26" s="52">
        <f t="shared" si="1"/>
        <v>0</v>
      </c>
    </row>
    <row r="27" spans="1:9" x14ac:dyDescent="0.25">
      <c r="A27" s="38">
        <v>13</v>
      </c>
      <c r="B27" s="39"/>
      <c r="C27" s="47">
        <v>1</v>
      </c>
      <c r="D27" s="35" t="s">
        <v>27</v>
      </c>
      <c r="E27" s="48">
        <f>G27</f>
        <v>0</v>
      </c>
      <c r="F27" s="49" t="s">
        <v>37</v>
      </c>
      <c r="G27" s="50"/>
      <c r="H27" s="51">
        <v>32</v>
      </c>
      <c r="I27" s="52">
        <f t="shared" si="1"/>
        <v>0</v>
      </c>
    </row>
    <row r="28" spans="1:9" x14ac:dyDescent="0.25">
      <c r="A28" s="38">
        <v>14</v>
      </c>
      <c r="B28" s="39"/>
      <c r="C28" s="47">
        <v>1</v>
      </c>
      <c r="D28" s="35" t="s">
        <v>27</v>
      </c>
      <c r="E28" s="48">
        <f>G28</f>
        <v>0</v>
      </c>
      <c r="F28" s="49" t="s">
        <v>38</v>
      </c>
      <c r="G28" s="50"/>
      <c r="H28" s="51">
        <v>32</v>
      </c>
      <c r="I28" s="52">
        <f t="shared" si="1"/>
        <v>0</v>
      </c>
    </row>
    <row r="29" spans="1:9" x14ac:dyDescent="0.25">
      <c r="A29" s="38">
        <v>15</v>
      </c>
      <c r="B29" s="39"/>
      <c r="C29" s="47"/>
      <c r="D29" s="35"/>
      <c r="E29" s="48"/>
      <c r="F29" s="54" t="s">
        <v>39</v>
      </c>
      <c r="G29" s="55"/>
      <c r="H29" s="51"/>
      <c r="I29" s="52"/>
    </row>
    <row r="30" spans="1:9" x14ac:dyDescent="0.25">
      <c r="A30" s="38">
        <v>16</v>
      </c>
      <c r="B30" s="39"/>
      <c r="C30" s="47">
        <v>1</v>
      </c>
      <c r="D30" s="35" t="s">
        <v>40</v>
      </c>
      <c r="E30" s="48">
        <f>G30</f>
        <v>0</v>
      </c>
      <c r="F30" s="49" t="s">
        <v>41</v>
      </c>
      <c r="G30" s="50"/>
      <c r="H30" s="51">
        <v>58</v>
      </c>
      <c r="I30" s="52">
        <f t="shared" si="1"/>
        <v>0</v>
      </c>
    </row>
    <row r="31" spans="1:9" x14ac:dyDescent="0.25">
      <c r="A31" s="38">
        <v>17</v>
      </c>
      <c r="B31" s="39"/>
      <c r="C31" s="47">
        <v>1</v>
      </c>
      <c r="D31" s="35" t="s">
        <v>40</v>
      </c>
      <c r="E31" s="48">
        <f>G31</f>
        <v>0</v>
      </c>
      <c r="F31" s="49" t="s">
        <v>42</v>
      </c>
      <c r="G31" s="50"/>
      <c r="H31" s="51">
        <v>54</v>
      </c>
      <c r="I31" s="52">
        <f t="shared" si="1"/>
        <v>0</v>
      </c>
    </row>
    <row r="32" spans="1:9" x14ac:dyDescent="0.25">
      <c r="A32" s="38">
        <v>18</v>
      </c>
      <c r="B32" s="39"/>
      <c r="C32" s="47">
        <v>1</v>
      </c>
      <c r="D32" s="35" t="s">
        <v>40</v>
      </c>
      <c r="E32" s="48">
        <f>G32</f>
        <v>0</v>
      </c>
      <c r="F32" s="49" t="s">
        <v>43</v>
      </c>
      <c r="G32" s="50"/>
      <c r="H32" s="51">
        <v>42</v>
      </c>
      <c r="I32" s="52">
        <f t="shared" si="1"/>
        <v>0</v>
      </c>
    </row>
    <row r="33" spans="1:9" x14ac:dyDescent="0.25">
      <c r="A33" s="38">
        <v>19</v>
      </c>
      <c r="B33" s="39"/>
      <c r="C33" s="53"/>
      <c r="D33" s="35"/>
      <c r="E33" s="48"/>
      <c r="F33" s="54" t="s">
        <v>44</v>
      </c>
      <c r="G33" s="55"/>
      <c r="H33" s="51"/>
      <c r="I33" s="52"/>
    </row>
    <row r="34" spans="1:9" x14ac:dyDescent="0.25">
      <c r="A34" s="38">
        <v>20</v>
      </c>
      <c r="B34" s="39"/>
      <c r="C34" s="47">
        <v>5</v>
      </c>
      <c r="D34" s="35" t="s">
        <v>20</v>
      </c>
      <c r="E34" s="48">
        <f t="shared" ref="E34:E40" si="3">G34*C34</f>
        <v>0</v>
      </c>
      <c r="F34" s="49" t="s">
        <v>45</v>
      </c>
      <c r="G34" s="50"/>
      <c r="H34" s="51">
        <v>65</v>
      </c>
      <c r="I34" s="52">
        <f t="shared" ref="I34:I81" si="4">H34*G34</f>
        <v>0</v>
      </c>
    </row>
    <row r="35" spans="1:9" x14ac:dyDescent="0.25">
      <c r="A35" s="38">
        <v>21</v>
      </c>
      <c r="B35" s="39"/>
      <c r="C35" s="47">
        <v>10</v>
      </c>
      <c r="D35" s="35" t="s">
        <v>20</v>
      </c>
      <c r="E35" s="48">
        <f t="shared" si="3"/>
        <v>0</v>
      </c>
      <c r="F35" s="49" t="s">
        <v>46</v>
      </c>
      <c r="G35" s="50"/>
      <c r="H35" s="51">
        <v>130</v>
      </c>
      <c r="I35" s="52">
        <f t="shared" si="4"/>
        <v>0</v>
      </c>
    </row>
    <row r="36" spans="1:9" x14ac:dyDescent="0.25">
      <c r="A36" s="38">
        <v>22</v>
      </c>
      <c r="B36" s="39"/>
      <c r="C36" s="47">
        <v>8</v>
      </c>
      <c r="D36" s="35" t="s">
        <v>20</v>
      </c>
      <c r="E36" s="48">
        <f t="shared" si="3"/>
        <v>0</v>
      </c>
      <c r="F36" s="49" t="s">
        <v>47</v>
      </c>
      <c r="G36" s="50"/>
      <c r="H36" s="51">
        <v>215</v>
      </c>
      <c r="I36" s="52">
        <f t="shared" si="4"/>
        <v>0</v>
      </c>
    </row>
    <row r="37" spans="1:9" x14ac:dyDescent="0.25">
      <c r="A37" s="38">
        <v>23</v>
      </c>
      <c r="B37" s="39"/>
      <c r="C37" s="47">
        <v>10</v>
      </c>
      <c r="D37" s="35" t="s">
        <v>20</v>
      </c>
      <c r="E37" s="48">
        <f t="shared" si="3"/>
        <v>0</v>
      </c>
      <c r="F37" s="49" t="s">
        <v>48</v>
      </c>
      <c r="G37" s="50"/>
      <c r="H37" s="51">
        <v>180</v>
      </c>
      <c r="I37" s="52">
        <f t="shared" si="4"/>
        <v>0</v>
      </c>
    </row>
    <row r="38" spans="1:9" ht="25.5" x14ac:dyDescent="0.25">
      <c r="A38" s="38">
        <v>24</v>
      </c>
      <c r="B38" s="39"/>
      <c r="C38" s="47">
        <v>10</v>
      </c>
      <c r="D38" s="35" t="s">
        <v>20</v>
      </c>
      <c r="E38" s="48">
        <f t="shared" si="3"/>
        <v>0</v>
      </c>
      <c r="F38" s="49" t="s">
        <v>49</v>
      </c>
      <c r="G38" s="50"/>
      <c r="H38" s="51">
        <v>180</v>
      </c>
      <c r="I38" s="52">
        <f t="shared" si="4"/>
        <v>0</v>
      </c>
    </row>
    <row r="39" spans="1:9" x14ac:dyDescent="0.25">
      <c r="A39" s="38">
        <v>25</v>
      </c>
      <c r="B39" s="39"/>
      <c r="C39" s="47">
        <v>10</v>
      </c>
      <c r="D39" s="35" t="s">
        <v>20</v>
      </c>
      <c r="E39" s="48">
        <f t="shared" si="3"/>
        <v>0</v>
      </c>
      <c r="F39" s="49" t="s">
        <v>50</v>
      </c>
      <c r="G39" s="50"/>
      <c r="H39" s="51">
        <v>180</v>
      </c>
      <c r="I39" s="52">
        <f t="shared" si="4"/>
        <v>0</v>
      </c>
    </row>
    <row r="40" spans="1:9" x14ac:dyDescent="0.25">
      <c r="A40" s="38">
        <v>26</v>
      </c>
      <c r="B40" s="39"/>
      <c r="C40" s="47">
        <v>10</v>
      </c>
      <c r="D40" s="35" t="s">
        <v>20</v>
      </c>
      <c r="E40" s="48">
        <f t="shared" si="3"/>
        <v>0</v>
      </c>
      <c r="F40" s="49" t="s">
        <v>51</v>
      </c>
      <c r="G40" s="50"/>
      <c r="H40" s="51">
        <v>180</v>
      </c>
      <c r="I40" s="52">
        <f t="shared" si="4"/>
        <v>0</v>
      </c>
    </row>
    <row r="41" spans="1:9" ht="21" thickBot="1" x14ac:dyDescent="0.3">
      <c r="A41" s="38">
        <v>26</v>
      </c>
      <c r="B41" s="39"/>
      <c r="C41" s="47">
        <v>1</v>
      </c>
      <c r="D41" s="35" t="s">
        <v>27</v>
      </c>
      <c r="E41" s="48">
        <f t="shared" ref="E41" si="5">G41*C41</f>
        <v>0</v>
      </c>
      <c r="F41" s="49" t="s">
        <v>88</v>
      </c>
      <c r="G41" s="50"/>
      <c r="H41" s="51">
        <v>85</v>
      </c>
      <c r="I41" s="52">
        <f t="shared" ref="I41" si="6">H41*G41</f>
        <v>0</v>
      </c>
    </row>
    <row r="42" spans="1:9" ht="21" thickBot="1" x14ac:dyDescent="0.3">
      <c r="A42" s="38">
        <v>27</v>
      </c>
      <c r="B42" s="39"/>
      <c r="C42" s="59">
        <f>G42</f>
        <v>0</v>
      </c>
      <c r="D42" s="35" t="s">
        <v>20</v>
      </c>
      <c r="E42" s="48"/>
      <c r="F42" s="60" t="s">
        <v>52</v>
      </c>
      <c r="G42" s="61"/>
      <c r="H42" s="51">
        <v>90</v>
      </c>
      <c r="I42" s="52">
        <f t="shared" si="4"/>
        <v>0</v>
      </c>
    </row>
    <row r="43" spans="1:9" x14ac:dyDescent="0.25">
      <c r="A43" s="38">
        <v>28</v>
      </c>
      <c r="B43" s="39"/>
      <c r="C43" s="47">
        <v>2</v>
      </c>
      <c r="D43" s="35" t="s">
        <v>20</v>
      </c>
      <c r="E43" s="48">
        <f>G42*C43</f>
        <v>0</v>
      </c>
      <c r="F43" s="62" t="s">
        <v>53</v>
      </c>
      <c r="G43" s="63"/>
      <c r="H43" s="51"/>
      <c r="I43" s="52"/>
    </row>
    <row r="44" spans="1:9" x14ac:dyDescent="0.25">
      <c r="A44" s="38">
        <v>29</v>
      </c>
      <c r="B44" s="39"/>
      <c r="C44" s="47">
        <v>2</v>
      </c>
      <c r="D44" s="35" t="s">
        <v>20</v>
      </c>
      <c r="E44" s="48">
        <f>G42*C44</f>
        <v>0</v>
      </c>
      <c r="F44" s="64" t="s">
        <v>54</v>
      </c>
      <c r="G44" s="63"/>
      <c r="H44" s="51"/>
      <c r="I44" s="52"/>
    </row>
    <row r="45" spans="1:9" ht="21" thickBot="1" x14ac:dyDescent="0.3">
      <c r="A45" s="38">
        <v>30</v>
      </c>
      <c r="B45" s="39"/>
      <c r="C45" s="47">
        <v>2</v>
      </c>
      <c r="D45" s="35" t="s">
        <v>20</v>
      </c>
      <c r="E45" s="48">
        <f>G42*C45</f>
        <v>0</v>
      </c>
      <c r="F45" s="64" t="s">
        <v>55</v>
      </c>
      <c r="G45" s="63"/>
      <c r="H45" s="51"/>
      <c r="I45" s="52"/>
    </row>
    <row r="46" spans="1:9" ht="21" thickBot="1" x14ac:dyDescent="0.3">
      <c r="A46" s="38">
        <v>31</v>
      </c>
      <c r="B46" s="39"/>
      <c r="C46" s="59">
        <f>G46</f>
        <v>0</v>
      </c>
      <c r="D46" s="35" t="s">
        <v>20</v>
      </c>
      <c r="E46" s="48"/>
      <c r="F46" s="60" t="s">
        <v>56</v>
      </c>
      <c r="G46" s="61"/>
      <c r="H46" s="51">
        <v>150</v>
      </c>
      <c r="I46" s="52">
        <f t="shared" si="4"/>
        <v>0</v>
      </c>
    </row>
    <row r="47" spans="1:9" x14ac:dyDescent="0.25">
      <c r="A47" s="38">
        <v>32</v>
      </c>
      <c r="B47" s="39"/>
      <c r="C47" s="47">
        <v>4</v>
      </c>
      <c r="D47" s="35" t="s">
        <v>20</v>
      </c>
      <c r="E47" s="48">
        <f>G46*C47</f>
        <v>0</v>
      </c>
      <c r="F47" s="62" t="s">
        <v>57</v>
      </c>
      <c r="G47" s="63"/>
      <c r="H47" s="51"/>
      <c r="I47" s="52"/>
    </row>
    <row r="48" spans="1:9" x14ac:dyDescent="0.25">
      <c r="A48" s="38">
        <v>33</v>
      </c>
      <c r="B48" s="39"/>
      <c r="C48" s="47">
        <v>3</v>
      </c>
      <c r="D48" s="35" t="s">
        <v>20</v>
      </c>
      <c r="E48" s="48">
        <f>G46*C48</f>
        <v>0</v>
      </c>
      <c r="F48" s="64" t="s">
        <v>58</v>
      </c>
      <c r="G48" s="63"/>
      <c r="H48" s="51"/>
      <c r="I48" s="52"/>
    </row>
    <row r="49" spans="1:9" ht="21" thickBot="1" x14ac:dyDescent="0.3">
      <c r="A49" s="38">
        <v>34</v>
      </c>
      <c r="B49" s="39"/>
      <c r="C49" s="47">
        <v>3</v>
      </c>
      <c r="D49" s="35" t="s">
        <v>20</v>
      </c>
      <c r="E49" s="48">
        <f>G46*C49</f>
        <v>0</v>
      </c>
      <c r="F49" s="64" t="s">
        <v>59</v>
      </c>
      <c r="G49" s="63"/>
      <c r="H49" s="51"/>
      <c r="I49" s="52"/>
    </row>
    <row r="50" spans="1:9" ht="21" thickBot="1" x14ac:dyDescent="0.3">
      <c r="A50" s="38">
        <v>35</v>
      </c>
      <c r="B50" s="39"/>
      <c r="C50" s="59">
        <f>G50</f>
        <v>0</v>
      </c>
      <c r="D50" s="35" t="s">
        <v>20</v>
      </c>
      <c r="E50" s="48"/>
      <c r="F50" s="60" t="s">
        <v>60</v>
      </c>
      <c r="G50" s="61"/>
      <c r="H50" s="51">
        <v>225</v>
      </c>
      <c r="I50" s="52">
        <f t="shared" si="4"/>
        <v>0</v>
      </c>
    </row>
    <row r="51" spans="1:9" x14ac:dyDescent="0.25">
      <c r="A51" s="38">
        <v>36</v>
      </c>
      <c r="B51" s="39"/>
      <c r="C51" s="47">
        <v>4</v>
      </c>
      <c r="D51" s="35" t="s">
        <v>20</v>
      </c>
      <c r="E51" s="48">
        <f>G50*C51</f>
        <v>0</v>
      </c>
      <c r="F51" s="62" t="s">
        <v>57</v>
      </c>
      <c r="G51" s="63"/>
      <c r="H51" s="51"/>
      <c r="I51" s="52"/>
    </row>
    <row r="52" spans="1:9" x14ac:dyDescent="0.25">
      <c r="A52" s="38">
        <v>37</v>
      </c>
      <c r="B52" s="39"/>
      <c r="C52" s="47">
        <v>4</v>
      </c>
      <c r="D52" s="35" t="s">
        <v>20</v>
      </c>
      <c r="E52" s="48">
        <f>G50*C52</f>
        <v>0</v>
      </c>
      <c r="F52" s="64" t="s">
        <v>61</v>
      </c>
      <c r="G52" s="63"/>
      <c r="H52" s="51"/>
      <c r="I52" s="52"/>
    </row>
    <row r="53" spans="1:9" x14ac:dyDescent="0.25">
      <c r="A53" s="38">
        <v>38</v>
      </c>
      <c r="B53" s="39"/>
      <c r="C53" s="47">
        <v>3</v>
      </c>
      <c r="D53" s="35" t="s">
        <v>20</v>
      </c>
      <c r="E53" s="48">
        <f>G50*C53</f>
        <v>0</v>
      </c>
      <c r="F53" s="64" t="s">
        <v>59</v>
      </c>
      <c r="G53" s="63"/>
      <c r="H53" s="51"/>
      <c r="I53" s="52"/>
    </row>
    <row r="54" spans="1:9" ht="21" thickBot="1" x14ac:dyDescent="0.3">
      <c r="A54" s="38">
        <v>39</v>
      </c>
      <c r="B54" s="39"/>
      <c r="C54" s="47">
        <v>4</v>
      </c>
      <c r="D54" s="35" t="s">
        <v>20</v>
      </c>
      <c r="E54" s="48">
        <f>G50*C54</f>
        <v>0</v>
      </c>
      <c r="F54" s="64" t="s">
        <v>62</v>
      </c>
      <c r="G54" s="63"/>
      <c r="H54" s="51"/>
      <c r="I54" s="52"/>
    </row>
    <row r="55" spans="1:9" ht="21" thickBot="1" x14ac:dyDescent="0.3">
      <c r="A55" s="38">
        <v>40</v>
      </c>
      <c r="B55" s="39"/>
      <c r="C55" s="59">
        <f>G55</f>
        <v>0</v>
      </c>
      <c r="D55" s="35" t="s">
        <v>20</v>
      </c>
      <c r="E55" s="48"/>
      <c r="F55" s="60" t="s">
        <v>63</v>
      </c>
      <c r="G55" s="61"/>
      <c r="H55" s="51">
        <v>85</v>
      </c>
      <c r="I55" s="52">
        <f t="shared" si="4"/>
        <v>0</v>
      </c>
    </row>
    <row r="56" spans="1:9" x14ac:dyDescent="0.25">
      <c r="A56" s="38">
        <v>41</v>
      </c>
      <c r="B56" s="39"/>
      <c r="C56" s="47">
        <v>2</v>
      </c>
      <c r="D56" s="35" t="s">
        <v>20</v>
      </c>
      <c r="E56" s="48">
        <f>G55*C56</f>
        <v>0</v>
      </c>
      <c r="F56" s="62" t="s">
        <v>64</v>
      </c>
      <c r="G56" s="63"/>
      <c r="H56" s="51"/>
      <c r="I56" s="52"/>
    </row>
    <row r="57" spans="1:9" x14ac:dyDescent="0.25">
      <c r="A57" s="38">
        <v>42</v>
      </c>
      <c r="B57" s="39"/>
      <c r="C57" s="47">
        <v>2</v>
      </c>
      <c r="D57" s="35" t="s">
        <v>20</v>
      </c>
      <c r="E57" s="48">
        <f>G55*C57</f>
        <v>0</v>
      </c>
      <c r="F57" s="64" t="s">
        <v>65</v>
      </c>
      <c r="G57" s="63"/>
      <c r="H57" s="51"/>
      <c r="I57" s="52"/>
    </row>
    <row r="58" spans="1:9" ht="21" thickBot="1" x14ac:dyDescent="0.3">
      <c r="A58" s="38">
        <v>43</v>
      </c>
      <c r="B58" s="39"/>
      <c r="C58" s="47">
        <v>2</v>
      </c>
      <c r="D58" s="35" t="s">
        <v>20</v>
      </c>
      <c r="E58" s="48">
        <f>G55*C58</f>
        <v>0</v>
      </c>
      <c r="F58" s="64" t="s">
        <v>66</v>
      </c>
      <c r="G58" s="63"/>
      <c r="H58" s="51"/>
      <c r="I58" s="52"/>
    </row>
    <row r="59" spans="1:9" ht="21" thickBot="1" x14ac:dyDescent="0.3">
      <c r="A59" s="38">
        <v>44</v>
      </c>
      <c r="B59" s="39"/>
      <c r="C59" s="59">
        <f>G59</f>
        <v>0</v>
      </c>
      <c r="D59" s="35" t="s">
        <v>20</v>
      </c>
      <c r="E59" s="48"/>
      <c r="F59" s="60" t="s">
        <v>67</v>
      </c>
      <c r="G59" s="61"/>
      <c r="H59" s="51">
        <v>140</v>
      </c>
      <c r="I59" s="52">
        <f t="shared" si="4"/>
        <v>0</v>
      </c>
    </row>
    <row r="60" spans="1:9" x14ac:dyDescent="0.25">
      <c r="A60" s="38">
        <v>45</v>
      </c>
      <c r="B60" s="39"/>
      <c r="C60" s="47">
        <v>2</v>
      </c>
      <c r="D60" s="35" t="s">
        <v>20</v>
      </c>
      <c r="E60" s="48">
        <f>G59*C60</f>
        <v>0</v>
      </c>
      <c r="F60" s="62" t="s">
        <v>68</v>
      </c>
      <c r="G60" s="63"/>
      <c r="H60" s="51"/>
      <c r="I60" s="52"/>
    </row>
    <row r="61" spans="1:9" x14ac:dyDescent="0.25">
      <c r="A61" s="38">
        <v>46</v>
      </c>
      <c r="B61" s="39"/>
      <c r="C61" s="47">
        <v>2</v>
      </c>
      <c r="D61" s="35" t="s">
        <v>20</v>
      </c>
      <c r="E61" s="48">
        <f>G60*C61</f>
        <v>0</v>
      </c>
      <c r="F61" s="64" t="s">
        <v>64</v>
      </c>
      <c r="G61" s="63"/>
      <c r="H61" s="51"/>
      <c r="I61" s="52"/>
    </row>
    <row r="62" spans="1:9" x14ac:dyDescent="0.25">
      <c r="A62" s="38">
        <v>47</v>
      </c>
      <c r="B62" s="39"/>
      <c r="C62" s="47">
        <v>2</v>
      </c>
      <c r="D62" s="35" t="s">
        <v>20</v>
      </c>
      <c r="E62" s="48">
        <f>G59*C62</f>
        <v>0</v>
      </c>
      <c r="F62" s="64" t="s">
        <v>69</v>
      </c>
      <c r="G62" s="63"/>
      <c r="H62" s="51"/>
      <c r="I62" s="52"/>
    </row>
    <row r="63" spans="1:9" x14ac:dyDescent="0.25">
      <c r="A63" s="38">
        <v>48</v>
      </c>
      <c r="B63" s="39"/>
      <c r="C63" s="47">
        <v>2</v>
      </c>
      <c r="D63" s="35" t="s">
        <v>20</v>
      </c>
      <c r="E63" s="48">
        <f>G59*C63</f>
        <v>0</v>
      </c>
      <c r="F63" s="64" t="s">
        <v>70</v>
      </c>
      <c r="G63" s="63"/>
      <c r="H63" s="51"/>
      <c r="I63" s="52"/>
    </row>
    <row r="64" spans="1:9" ht="21" thickBot="1" x14ac:dyDescent="0.3">
      <c r="A64" s="38">
        <v>49</v>
      </c>
      <c r="B64" s="39"/>
      <c r="C64" s="47">
        <v>2</v>
      </c>
      <c r="D64" s="35" t="s">
        <v>20</v>
      </c>
      <c r="E64" s="48">
        <f>G59*C64</f>
        <v>0</v>
      </c>
      <c r="F64" s="64" t="s">
        <v>65</v>
      </c>
      <c r="G64" s="63"/>
      <c r="H64" s="51"/>
      <c r="I64" s="52"/>
    </row>
    <row r="65" spans="1:9" ht="21" thickBot="1" x14ac:dyDescent="0.3">
      <c r="A65" s="38">
        <v>50</v>
      </c>
      <c r="B65" s="39"/>
      <c r="C65" s="59">
        <f>G65</f>
        <v>0</v>
      </c>
      <c r="D65" s="35" t="s">
        <v>20</v>
      </c>
      <c r="E65" s="48"/>
      <c r="F65" s="60" t="s">
        <v>71</v>
      </c>
      <c r="G65" s="61"/>
      <c r="H65" s="51">
        <v>200</v>
      </c>
      <c r="I65" s="52">
        <f t="shared" si="4"/>
        <v>0</v>
      </c>
    </row>
    <row r="66" spans="1:9" x14ac:dyDescent="0.25">
      <c r="A66" s="38">
        <v>51</v>
      </c>
      <c r="B66" s="39"/>
      <c r="C66" s="47">
        <v>3</v>
      </c>
      <c r="D66" s="35" t="s">
        <v>20</v>
      </c>
      <c r="E66" s="48">
        <f>G65*C66</f>
        <v>0</v>
      </c>
      <c r="F66" s="62" t="s">
        <v>72</v>
      </c>
      <c r="G66" s="63"/>
      <c r="H66" s="51"/>
      <c r="I66" s="52"/>
    </row>
    <row r="67" spans="1:9" x14ac:dyDescent="0.25">
      <c r="A67" s="38">
        <v>52</v>
      </c>
      <c r="B67" s="39"/>
      <c r="C67" s="47">
        <v>3</v>
      </c>
      <c r="D67" s="35" t="s">
        <v>20</v>
      </c>
      <c r="E67" s="48">
        <f>G65*C67</f>
        <v>0</v>
      </c>
      <c r="F67" s="64" t="s">
        <v>73</v>
      </c>
      <c r="G67" s="63"/>
      <c r="H67" s="51"/>
      <c r="I67" s="52"/>
    </row>
    <row r="68" spans="1:9" x14ac:dyDescent="0.25">
      <c r="A68" s="38">
        <v>53</v>
      </c>
      <c r="B68" s="39"/>
      <c r="C68" s="47">
        <v>3</v>
      </c>
      <c r="D68" s="35" t="s">
        <v>20</v>
      </c>
      <c r="E68" s="48">
        <f>G65*C68</f>
        <v>0</v>
      </c>
      <c r="F68" s="64" t="s">
        <v>74</v>
      </c>
      <c r="G68" s="63"/>
      <c r="H68" s="51"/>
      <c r="I68" s="52"/>
    </row>
    <row r="69" spans="1:9" x14ac:dyDescent="0.25">
      <c r="A69" s="38">
        <v>54</v>
      </c>
      <c r="B69" s="39"/>
      <c r="C69" s="47">
        <v>3</v>
      </c>
      <c r="D69" s="35" t="s">
        <v>20</v>
      </c>
      <c r="E69" s="48">
        <f>G65*C69</f>
        <v>0</v>
      </c>
      <c r="F69" s="64" t="s">
        <v>75</v>
      </c>
      <c r="G69" s="63"/>
      <c r="H69" s="51"/>
      <c r="I69" s="52"/>
    </row>
    <row r="70" spans="1:9" ht="21" thickBot="1" x14ac:dyDescent="0.3">
      <c r="A70" s="38">
        <v>55</v>
      </c>
      <c r="B70" s="39"/>
      <c r="C70" s="47">
        <v>3</v>
      </c>
      <c r="D70" s="35" t="s">
        <v>20</v>
      </c>
      <c r="E70" s="48">
        <f>G65*C70</f>
        <v>0</v>
      </c>
      <c r="F70" s="64" t="s">
        <v>76</v>
      </c>
      <c r="G70" s="63"/>
      <c r="H70" s="51"/>
      <c r="I70" s="52"/>
    </row>
    <row r="71" spans="1:9" ht="21" thickBot="1" x14ac:dyDescent="0.3">
      <c r="A71" s="38">
        <v>56</v>
      </c>
      <c r="B71" s="39"/>
      <c r="C71" s="59">
        <f>G71</f>
        <v>0</v>
      </c>
      <c r="D71" s="35" t="s">
        <v>20</v>
      </c>
      <c r="E71" s="48"/>
      <c r="F71" s="60" t="s">
        <v>77</v>
      </c>
      <c r="G71" s="61"/>
      <c r="H71" s="51">
        <v>100</v>
      </c>
      <c r="I71" s="52">
        <f t="shared" si="4"/>
        <v>0</v>
      </c>
    </row>
    <row r="72" spans="1:9" x14ac:dyDescent="0.25">
      <c r="A72" s="38">
        <v>57</v>
      </c>
      <c r="B72" s="39"/>
      <c r="C72" s="47">
        <v>3</v>
      </c>
      <c r="D72" s="35" t="s">
        <v>20</v>
      </c>
      <c r="E72" s="48">
        <f>G71*C72</f>
        <v>0</v>
      </c>
      <c r="F72" s="62" t="s">
        <v>78</v>
      </c>
      <c r="G72" s="63"/>
      <c r="H72" s="51"/>
      <c r="I72" s="52"/>
    </row>
    <row r="73" spans="1:9" x14ac:dyDescent="0.25">
      <c r="A73" s="38">
        <v>58</v>
      </c>
      <c r="B73" s="39"/>
      <c r="C73" s="47">
        <v>2</v>
      </c>
      <c r="D73" s="35" t="s">
        <v>20</v>
      </c>
      <c r="E73" s="48">
        <f>G71*C73</f>
        <v>0</v>
      </c>
      <c r="F73" s="64" t="s">
        <v>79</v>
      </c>
      <c r="G73" s="63"/>
      <c r="H73" s="51"/>
      <c r="I73" s="52"/>
    </row>
    <row r="74" spans="1:9" x14ac:dyDescent="0.25">
      <c r="A74" s="38">
        <v>59</v>
      </c>
      <c r="B74" s="39"/>
      <c r="C74" s="47">
        <v>3</v>
      </c>
      <c r="D74" s="35" t="s">
        <v>20</v>
      </c>
      <c r="E74" s="48">
        <f>G71*C74</f>
        <v>0</v>
      </c>
      <c r="F74" s="64" t="s">
        <v>80</v>
      </c>
      <c r="G74" s="63"/>
      <c r="H74" s="51"/>
      <c r="I74" s="52"/>
    </row>
    <row r="75" spans="1:9" x14ac:dyDescent="0.25">
      <c r="A75" s="38">
        <v>60</v>
      </c>
      <c r="B75" s="39"/>
      <c r="C75" s="47"/>
      <c r="D75" s="35"/>
      <c r="E75" s="48"/>
      <c r="F75" s="65" t="s">
        <v>81</v>
      </c>
      <c r="G75" s="55"/>
      <c r="H75" s="51"/>
      <c r="I75" s="52"/>
    </row>
    <row r="76" spans="1:9" x14ac:dyDescent="0.25">
      <c r="A76" s="38">
        <v>61</v>
      </c>
      <c r="B76" s="39"/>
      <c r="C76" s="47">
        <v>1</v>
      </c>
      <c r="D76" s="35" t="s">
        <v>27</v>
      </c>
      <c r="E76" s="48">
        <f t="shared" ref="E76:E77" si="7">G76*C76</f>
        <v>0</v>
      </c>
      <c r="F76" s="49" t="s">
        <v>82</v>
      </c>
      <c r="G76" s="50"/>
      <c r="H76" s="51">
        <v>85</v>
      </c>
      <c r="I76" s="52">
        <f t="shared" si="4"/>
        <v>0</v>
      </c>
    </row>
    <row r="77" spans="1:9" x14ac:dyDescent="0.25">
      <c r="A77" s="38">
        <v>62</v>
      </c>
      <c r="B77" s="39"/>
      <c r="C77" s="47">
        <v>1</v>
      </c>
      <c r="D77" s="35" t="s">
        <v>27</v>
      </c>
      <c r="E77" s="48">
        <f t="shared" si="7"/>
        <v>0</v>
      </c>
      <c r="F77" s="49" t="s">
        <v>83</v>
      </c>
      <c r="G77" s="50"/>
      <c r="H77" s="51">
        <v>85</v>
      </c>
      <c r="I77" s="52">
        <f t="shared" si="4"/>
        <v>0</v>
      </c>
    </row>
    <row r="78" spans="1:9" x14ac:dyDescent="0.25">
      <c r="A78" s="38">
        <v>63</v>
      </c>
      <c r="B78" s="39"/>
      <c r="C78" s="47"/>
      <c r="D78" s="35"/>
      <c r="E78" s="48"/>
      <c r="F78" s="64" t="s">
        <v>84</v>
      </c>
      <c r="G78" s="55"/>
      <c r="H78" s="51"/>
      <c r="I78" s="52"/>
    </row>
    <row r="79" spans="1:9" x14ac:dyDescent="0.25">
      <c r="A79" s="38">
        <v>64</v>
      </c>
      <c r="B79" s="39"/>
      <c r="C79" s="47">
        <v>1</v>
      </c>
      <c r="D79" s="35" t="s">
        <v>27</v>
      </c>
      <c r="E79" s="48">
        <f t="shared" ref="E79:E81" si="8">G79*C79</f>
        <v>0</v>
      </c>
      <c r="F79" s="49" t="s">
        <v>85</v>
      </c>
      <c r="G79" s="50"/>
      <c r="H79" s="51">
        <v>115</v>
      </c>
      <c r="I79" s="52">
        <f t="shared" si="4"/>
        <v>0</v>
      </c>
    </row>
    <row r="80" spans="1:9" x14ac:dyDescent="0.25">
      <c r="A80" s="38">
        <v>65</v>
      </c>
      <c r="B80" s="39"/>
      <c r="C80" s="53">
        <v>1.5</v>
      </c>
      <c r="D80" s="35" t="s">
        <v>27</v>
      </c>
      <c r="E80" s="66">
        <f t="shared" si="8"/>
        <v>0</v>
      </c>
      <c r="F80" s="49" t="s">
        <v>86</v>
      </c>
      <c r="G80" s="50"/>
      <c r="H80" s="51">
        <v>110</v>
      </c>
      <c r="I80" s="52">
        <f t="shared" si="4"/>
        <v>0</v>
      </c>
    </row>
    <row r="81" spans="1:9" ht="25.5" x14ac:dyDescent="0.25">
      <c r="A81" s="38">
        <v>66</v>
      </c>
      <c r="B81" s="39"/>
      <c r="C81" s="47">
        <v>1</v>
      </c>
      <c r="D81" s="35" t="s">
        <v>27</v>
      </c>
      <c r="E81" s="48">
        <f t="shared" si="8"/>
        <v>0</v>
      </c>
      <c r="F81" s="49" t="s">
        <v>87</v>
      </c>
      <c r="G81" s="50"/>
      <c r="H81" s="51">
        <v>85</v>
      </c>
      <c r="I81" s="52">
        <f t="shared" si="4"/>
        <v>0</v>
      </c>
    </row>
  </sheetData>
  <sheetProtection password="F379" sheet="1" objects="1" scenarios="1" selectLockedCells="1"/>
  <mergeCells count="1">
    <mergeCell ref="G5:I5"/>
  </mergeCells>
  <dataValidations count="1">
    <dataValidation type="whole" allowBlank="1" showInputMessage="1" showErrorMessage="1" errorTitle="UWAGA! nieprawidłowe dane!" error="Proszę wprowadzić liczbę calkowitą" sqref="G16:G81">
      <formula1>0</formula1>
      <formula2>1000</formula2>
    </dataValidation>
  </dataValidations>
  <pageMargins left="0.7" right="0.7" top="0.75" bottom="0.75" header="0.3" footer="0.3"/>
  <pageSetup paperSize="9" scale="90" orientation="landscape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DRIM</cp:lastModifiedBy>
  <cp:lastPrinted>2022-10-17T10:58:42Z</cp:lastPrinted>
  <dcterms:created xsi:type="dcterms:W3CDTF">2022-10-17T10:20:43Z</dcterms:created>
  <dcterms:modified xsi:type="dcterms:W3CDTF">2022-10-17T19:06:47Z</dcterms:modified>
</cp:coreProperties>
</file>